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0" yWindow="1840" windowWidth="23780" windowHeight="16160" activeTab="0"/>
  </bookViews>
  <sheets>
    <sheet name="lml_PlayerRecords_Mestaruusliig" sheetId="1" r:id="rId1"/>
  </sheets>
  <definedNames/>
  <calcPr fullCalcOnLoad="1"/>
</workbook>
</file>

<file path=xl/sharedStrings.xml><?xml version="1.0" encoding="utf-8"?>
<sst xmlns="http://schemas.openxmlformats.org/spreadsheetml/2006/main" count="685" uniqueCount="271">
  <si>
    <t>Beik</t>
  </si>
  <si>
    <t>Mohammadreza</t>
  </si>
  <si>
    <t>Akaa-Volley</t>
  </si>
  <si>
    <t>Fazli</t>
  </si>
  <si>
    <t>Ali</t>
  </si>
  <si>
    <t>Itänen</t>
  </si>
  <si>
    <t>Joel</t>
  </si>
  <si>
    <t>Karjalainen</t>
  </si>
  <si>
    <t>Konsta</t>
  </si>
  <si>
    <t>Nurmesniemi</t>
  </si>
  <si>
    <t>Nico</t>
  </si>
  <si>
    <t>Petty</t>
  </si>
  <si>
    <t>Greg</t>
  </si>
  <si>
    <t>Pitkänen</t>
  </si>
  <si>
    <t>Panu</t>
  </si>
  <si>
    <t>Risso</t>
  </si>
  <si>
    <t>Elijah</t>
  </si>
  <si>
    <t>Sinkkonen</t>
  </si>
  <si>
    <t>Sauli</t>
  </si>
  <si>
    <t>Tikkala</t>
  </si>
  <si>
    <t>Jere</t>
  </si>
  <si>
    <t>Tuomivaara</t>
  </si>
  <si>
    <t>Saku</t>
  </si>
  <si>
    <t>Tyynismaa</t>
  </si>
  <si>
    <t>Petteri</t>
  </si>
  <si>
    <t>Välimaa</t>
  </si>
  <si>
    <t>Anton</t>
  </si>
  <si>
    <t>Vesanen</t>
  </si>
  <si>
    <t>Anssi</t>
  </si>
  <si>
    <t>Berg</t>
  </si>
  <si>
    <t>Atro</t>
  </si>
  <si>
    <t>Hurrikaani-Loimaa</t>
  </si>
  <si>
    <t>Dardzans</t>
  </si>
  <si>
    <t>Kristers</t>
  </si>
  <si>
    <t>Haapaniemi</t>
  </si>
  <si>
    <t>Miika</t>
  </si>
  <si>
    <t>Koivuniemi</t>
  </si>
  <si>
    <t>Jarno</t>
  </si>
  <si>
    <t>Leinonen</t>
  </si>
  <si>
    <t>Miro</t>
  </si>
  <si>
    <t>Marttila</t>
  </si>
  <si>
    <t>Nooa</t>
  </si>
  <si>
    <t>Muukkonen</t>
  </si>
  <si>
    <t>Aleksi</t>
  </si>
  <si>
    <t>Nohteri</t>
  </si>
  <si>
    <t>Kalle</t>
  </si>
  <si>
    <t>Petruf</t>
  </si>
  <si>
    <t>Adrián</t>
  </si>
  <si>
    <t>Suomalainen</t>
  </si>
  <si>
    <t>Mikko</t>
  </si>
  <si>
    <t>Santeri</t>
  </si>
  <si>
    <t>Vanhanen</t>
  </si>
  <si>
    <t>Lauri</t>
  </si>
  <si>
    <t>Vuorinen</t>
  </si>
  <si>
    <t>Peter</t>
  </si>
  <si>
    <t>Haapakoski</t>
  </si>
  <si>
    <t>Niko</t>
  </si>
  <si>
    <t>Karelian Hurmos</t>
  </si>
  <si>
    <t>Hakkarainen</t>
  </si>
  <si>
    <t>Tatu</t>
  </si>
  <si>
    <t>Härkönen</t>
  </si>
  <si>
    <t>Häyrinen</t>
  </si>
  <si>
    <t>Eetu</t>
  </si>
  <si>
    <t>Jylhä</t>
  </si>
  <si>
    <t>Lasse</t>
  </si>
  <si>
    <t>Korhonen</t>
  </si>
  <si>
    <t>Matias</t>
  </si>
  <si>
    <t>Janne</t>
  </si>
  <si>
    <t>Niinivaara</t>
  </si>
  <si>
    <t>Nuutti</t>
  </si>
  <si>
    <t>Puhakka</t>
  </si>
  <si>
    <t>Niko-Matias</t>
  </si>
  <si>
    <t>Räsänen</t>
  </si>
  <si>
    <t>Rissanen</t>
  </si>
  <si>
    <t>Atte</t>
  </si>
  <si>
    <t>Försti</t>
  </si>
  <si>
    <t>Joska</t>
  </si>
  <si>
    <t>Kokkolan Tiikerit</t>
  </si>
  <si>
    <t>Kaustinen</t>
  </si>
  <si>
    <t>Lahti</t>
  </si>
  <si>
    <t>Teemu</t>
  </si>
  <si>
    <t>Leppälä</t>
  </si>
  <si>
    <t>Antti</t>
  </si>
  <si>
    <t>Mäkiluoma</t>
  </si>
  <si>
    <t>Mäkinen</t>
  </si>
  <si>
    <t>Rekomaa</t>
  </si>
  <si>
    <t>Rami</t>
  </si>
  <si>
    <t>Saviaro</t>
  </si>
  <si>
    <t>Storgård</t>
  </si>
  <si>
    <t>Jonatan</t>
  </si>
  <si>
    <t>Thiessen</t>
  </si>
  <si>
    <t>Daniel</t>
  </si>
  <si>
    <t>Tupeli</t>
  </si>
  <si>
    <t>Arttu</t>
  </si>
  <si>
    <t>Väänänen</t>
  </si>
  <si>
    <t>Leevi</t>
  </si>
  <si>
    <t>Kasimir</t>
  </si>
  <si>
    <t>Hautanen</t>
  </si>
  <si>
    <t>Otto</t>
  </si>
  <si>
    <t>Kyky-Betset</t>
  </si>
  <si>
    <t>Keinonen</t>
  </si>
  <si>
    <t>Keisanen</t>
  </si>
  <si>
    <t>Aaro</t>
  </si>
  <si>
    <t>Keskinen</t>
  </si>
  <si>
    <t>Oskari</t>
  </si>
  <si>
    <t>Kostamo</t>
  </si>
  <si>
    <t>Miko</t>
  </si>
  <si>
    <t>Kurppa</t>
  </si>
  <si>
    <t>Mauri</t>
  </si>
  <si>
    <t>Liunenko</t>
  </si>
  <si>
    <t>Illia</t>
  </si>
  <si>
    <t>Oksanen</t>
  </si>
  <si>
    <t>Pennanen</t>
  </si>
  <si>
    <t>Kasper</t>
  </si>
  <si>
    <t>Petrusevics</t>
  </si>
  <si>
    <t>Aivars</t>
  </si>
  <si>
    <t>Pöllänen</t>
  </si>
  <si>
    <t>Aatu</t>
  </si>
  <si>
    <t>Saarenmaa</t>
  </si>
  <si>
    <t>Olli</t>
  </si>
  <si>
    <t>Siirilä</t>
  </si>
  <si>
    <t>Tommi</t>
  </si>
  <si>
    <t>Skowronek</t>
  </si>
  <si>
    <t>Maks</t>
  </si>
  <si>
    <t>Väliaho</t>
  </si>
  <si>
    <t>Venetjoki</t>
  </si>
  <si>
    <t>Alajärvi</t>
  </si>
  <si>
    <t>Perungan Pojat</t>
  </si>
  <si>
    <t>Berggren</t>
  </si>
  <si>
    <t>Alexander</t>
  </si>
  <si>
    <t>Gustavsson</t>
  </si>
  <si>
    <t>Fredric</t>
  </si>
  <si>
    <t>Heinonen</t>
  </si>
  <si>
    <t>Jeremia</t>
  </si>
  <si>
    <t>Jäntti</t>
  </si>
  <si>
    <t>Järnvall</t>
  </si>
  <si>
    <t>Ville</t>
  </si>
  <si>
    <t>Laasonen</t>
  </si>
  <si>
    <t>Jani-Matti</t>
  </si>
  <si>
    <t>Lotvonen</t>
  </si>
  <si>
    <t>Perkiö</t>
  </si>
  <si>
    <t>Tomi</t>
  </si>
  <si>
    <t>Ari-Matti</t>
  </si>
  <si>
    <t>Rasinperä</t>
  </si>
  <si>
    <t>Shurdhi</t>
  </si>
  <si>
    <t>Alvi</t>
  </si>
  <si>
    <t>Törrö</t>
  </si>
  <si>
    <t>Jami</t>
  </si>
  <si>
    <t>Wetter</t>
  </si>
  <si>
    <t>Golleher</t>
  </si>
  <si>
    <t>Seth</t>
  </si>
  <si>
    <t>Raision Loimu</t>
  </si>
  <si>
    <t>Jokela</t>
  </si>
  <si>
    <t>Joonas</t>
  </si>
  <si>
    <t>Kouki</t>
  </si>
  <si>
    <t>Aapeli</t>
  </si>
  <si>
    <t>Eemeli</t>
  </si>
  <si>
    <t>Kulmala</t>
  </si>
  <si>
    <t>Layus</t>
  </si>
  <si>
    <t>Joaquin</t>
  </si>
  <si>
    <t>Mäki</t>
  </si>
  <si>
    <t>Pozo Hernandez</t>
  </si>
  <si>
    <t>Sebastian</t>
  </si>
  <si>
    <t>Pyhäjärvi</t>
  </si>
  <si>
    <t>Rahko</t>
  </si>
  <si>
    <t>Väinö</t>
  </si>
  <si>
    <t>Saarinen</t>
  </si>
  <si>
    <t>Vihola</t>
  </si>
  <si>
    <t>Esko</t>
  </si>
  <si>
    <t>Ivanov</t>
  </si>
  <si>
    <t>Ilja</t>
  </si>
  <si>
    <t>Savo Volley</t>
  </si>
  <si>
    <t>Jauhiainen</t>
  </si>
  <si>
    <t>Miki</t>
  </si>
  <si>
    <t>Kisiel</t>
  </si>
  <si>
    <t>David</t>
  </si>
  <si>
    <t>Kovac</t>
  </si>
  <si>
    <t>Jakub</t>
  </si>
  <si>
    <t>Lindqvist</t>
  </si>
  <si>
    <t>Veikka</t>
  </si>
  <si>
    <t>Madej</t>
  </si>
  <si>
    <t>Maciej</t>
  </si>
  <si>
    <t>Matsuo</t>
  </si>
  <si>
    <t>Keisuke</t>
  </si>
  <si>
    <t>Michelau</t>
  </si>
  <si>
    <t>Michael</t>
  </si>
  <si>
    <t>Penttinen</t>
  </si>
  <si>
    <t>Raadik</t>
  </si>
  <si>
    <t>Andrus</t>
  </si>
  <si>
    <t>Rodriguez</t>
  </si>
  <si>
    <t>Kevin</t>
  </si>
  <si>
    <t>Toiviainen</t>
  </si>
  <si>
    <t>Tapio</t>
  </si>
  <si>
    <t>Vuori</t>
  </si>
  <si>
    <t>Tiitus</t>
  </si>
  <si>
    <t>Zhbankov</t>
  </si>
  <si>
    <t>Alexej</t>
  </si>
  <si>
    <t>Bulgyn</t>
  </si>
  <si>
    <t>Oleksii</t>
  </si>
  <si>
    <t>TUTO Volley</t>
  </si>
  <si>
    <t>Groffier</t>
  </si>
  <si>
    <t>William</t>
  </si>
  <si>
    <t>Karttunen</t>
  </si>
  <si>
    <t>Roope</t>
  </si>
  <si>
    <t>Kontio</t>
  </si>
  <si>
    <t>Lankinen</t>
  </si>
  <si>
    <t>Akseli</t>
  </si>
  <si>
    <t>Ruohola</t>
  </si>
  <si>
    <t>Risto</t>
  </si>
  <si>
    <t>Rytsä</t>
  </si>
  <si>
    <t>Urho</t>
  </si>
  <si>
    <t>Sihvonen</t>
  </si>
  <si>
    <t>Karri</t>
  </si>
  <si>
    <t>Tuomas</t>
  </si>
  <si>
    <t>Tihumäki</t>
  </si>
  <si>
    <t>Vuorenmaa</t>
  </si>
  <si>
    <t>Allik</t>
  </si>
  <si>
    <t>Karli</t>
  </si>
  <si>
    <t>VaLePa</t>
  </si>
  <si>
    <t>Bonin</t>
  </si>
  <si>
    <t>Ben-Simon</t>
  </si>
  <si>
    <t>Ekman</t>
  </si>
  <si>
    <t>Jacob</t>
  </si>
  <si>
    <t>Karjarinta</t>
  </si>
  <si>
    <t>Laakso</t>
  </si>
  <si>
    <t>Jiri</t>
  </si>
  <si>
    <t>Sakari</t>
  </si>
  <si>
    <t>Oiguss</t>
  </si>
  <si>
    <t>Raivis</t>
  </si>
  <si>
    <t>Savonsalmi</t>
  </si>
  <si>
    <t>Severi</t>
  </si>
  <si>
    <t>Sivula</t>
  </si>
  <si>
    <t>Urpo</t>
  </si>
  <si>
    <t>Tino</t>
  </si>
  <si>
    <t>Drobnic</t>
  </si>
  <si>
    <t>Sergej</t>
  </si>
  <si>
    <t>Vantaa Ducks</t>
  </si>
  <si>
    <t>Fowad Rezai</t>
  </si>
  <si>
    <t>Hassib</t>
  </si>
  <si>
    <t>Kattelus</t>
  </si>
  <si>
    <t>Kyrölä</t>
  </si>
  <si>
    <t>Lehtonen</t>
  </si>
  <si>
    <t>Määttänen</t>
  </si>
  <si>
    <t>Marko</t>
  </si>
  <si>
    <t>Mäkelä</t>
  </si>
  <si>
    <t>Mäki-Valtari</t>
  </si>
  <si>
    <t>Pineau</t>
  </si>
  <si>
    <t>Louis</t>
  </si>
  <si>
    <t>Porkka</t>
  </si>
  <si>
    <t>Henrik</t>
  </si>
  <si>
    <t>Rastamo</t>
  </si>
  <si>
    <t>Aleksander</t>
  </si>
  <si>
    <t>Seppälä</t>
  </si>
  <si>
    <t>Iiro</t>
  </si>
  <si>
    <t>Sorvoja</t>
  </si>
  <si>
    <t>Joona</t>
  </si>
  <si>
    <t>VO%</t>
  </si>
  <si>
    <t xml:space="preserve"> </t>
  </si>
  <si>
    <t>Ott</t>
  </si>
  <si>
    <t>Erät</t>
  </si>
  <si>
    <t>S-</t>
  </si>
  <si>
    <t>Äss</t>
  </si>
  <si>
    <t>S=</t>
  </si>
  <si>
    <t>VO=</t>
  </si>
  <si>
    <t>H-</t>
  </si>
  <si>
    <t>H+</t>
  </si>
  <si>
    <t>H=</t>
  </si>
  <si>
    <t>H%</t>
  </si>
  <si>
    <t>Tor</t>
  </si>
  <si>
    <t>Pist</t>
  </si>
  <si>
    <t>Pist ka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</si>
</sst>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0"/>
    <numFmt numFmtId="174" formatCode="0.0000"/>
    <numFmt numFmtId="175" formatCode="0.000"/>
  </numFmts>
  <fonts count="37">
    <font>
      <sz val="10"/>
      <name val="Arial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2"/>
      <color rgb="FF7F7F7F"/>
      <name val="Calibri"/>
      <family val="2"/>
    </font>
    <font>
      <b/>
      <sz val="12"/>
      <color theme="1"/>
      <name val="Calibri"/>
      <family val="2"/>
    </font>
    <font>
      <sz val="12"/>
      <color rgb="FF3F3F76"/>
      <name val="Calibri"/>
      <family val="2"/>
    </font>
    <font>
      <b/>
      <sz val="12"/>
      <color theme="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0" fillId="26" borderId="1" applyNumberFormat="0" applyFont="0" applyAlignment="0" applyProtection="0"/>
    <xf numFmtId="0" fontId="22" fillId="27" borderId="0" applyNumberFormat="0" applyBorder="0" applyAlignment="0" applyProtection="0"/>
    <xf numFmtId="0" fontId="23" fillId="28" borderId="0" applyNumberFormat="0" applyBorder="0" applyAlignment="0" applyProtection="0"/>
    <xf numFmtId="0" fontId="24" fillId="29" borderId="2" applyNumberFormat="0" applyAlignment="0" applyProtection="0"/>
    <xf numFmtId="0" fontId="25" fillId="0" borderId="3" applyNumberFormat="0" applyFill="0" applyAlignment="0" applyProtection="0"/>
    <xf numFmtId="0" fontId="26" fillId="3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3" fillId="31" borderId="2" applyNumberFormat="0" applyAlignment="0" applyProtection="0"/>
    <xf numFmtId="0" fontId="34" fillId="32" borderId="8" applyNumberFormat="0" applyAlignment="0" applyProtection="0"/>
    <xf numFmtId="0" fontId="35" fillId="29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Alignment="1">
      <alignment wrapText="1"/>
    </xf>
    <xf numFmtId="0" fontId="1" fillId="2" borderId="0" xfId="0" applyFont="1" applyFill="1" applyAlignment="1">
      <alignment horizontal="left" vertical="top" readingOrder="1"/>
    </xf>
    <xf numFmtId="0" fontId="1" fillId="2" borderId="0" xfId="0" applyFont="1" applyFill="1" applyAlignment="1">
      <alignment horizontal="center" vertical="top" readingOrder="1"/>
    </xf>
    <xf numFmtId="0" fontId="2" fillId="2" borderId="0" xfId="0" applyFont="1" applyFill="1" applyAlignment="1">
      <alignment wrapText="1"/>
    </xf>
    <xf numFmtId="172" fontId="0" fillId="0" borderId="0" xfId="0" applyNumberFormat="1" applyFont="1" applyAlignment="1">
      <alignment wrapText="1"/>
    </xf>
    <xf numFmtId="172" fontId="0" fillId="0" borderId="0" xfId="0" applyNumberFormat="1" applyFont="1" applyBorder="1" applyAlignment="1">
      <alignment horizontal="center" vertical="top" readingOrder="1"/>
    </xf>
    <xf numFmtId="0" fontId="2" fillId="0" borderId="0" xfId="0" applyFont="1" applyBorder="1" applyAlignment="1">
      <alignment horizontal="left" vertical="top" readingOrder="1"/>
    </xf>
    <xf numFmtId="0" fontId="0" fillId="0" borderId="0" xfId="0" applyAlignment="1">
      <alignment horizontal="left" wrapText="1"/>
    </xf>
    <xf numFmtId="0" fontId="0" fillId="0" borderId="0" xfId="0" applyFont="1" applyBorder="1" applyAlignment="1">
      <alignment horizontal="center" vertical="top" readingOrder="1"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Q173"/>
  <sheetViews>
    <sheetView tabSelected="1" zoomScalePageLayoutView="0" workbookViewId="0" topLeftCell="A1">
      <selection activeCell="C53" sqref="C53"/>
    </sheetView>
  </sheetViews>
  <sheetFormatPr defaultColWidth="11.421875" defaultRowHeight="12.75"/>
  <cols>
    <col min="1" max="2" width="14.00390625" style="7" customWidth="1"/>
    <col min="3" max="3" width="16.7109375" style="7" customWidth="1"/>
    <col min="4" max="4" width="7.00390625" style="0" customWidth="1"/>
    <col min="5" max="5" width="6.28125" style="0" customWidth="1"/>
    <col min="6" max="6" width="5.7109375" style="0" customWidth="1"/>
    <col min="7" max="7" width="5.8515625" style="0" customWidth="1"/>
    <col min="8" max="8" width="6.140625" style="0" customWidth="1"/>
    <col min="9" max="10" width="7.00390625" style="0" customWidth="1"/>
    <col min="11" max="11" width="5.28125" style="0" customWidth="1"/>
    <col min="12" max="12" width="5.421875" style="0" customWidth="1"/>
    <col min="13" max="13" width="6.421875" style="0" customWidth="1"/>
    <col min="14" max="14" width="6.28125" style="0" customWidth="1"/>
    <col min="15" max="15" width="6.00390625" style="0" customWidth="1"/>
    <col min="16" max="16" width="5.7109375" style="0" customWidth="1"/>
    <col min="17" max="17" width="5.140625" style="0" customWidth="1"/>
    <col min="18" max="16384" width="8.8515625" style="0" customWidth="1"/>
  </cols>
  <sheetData>
    <row r="2" spans="1:17" ht="12" customHeight="1">
      <c r="A2" s="1" t="s">
        <v>257</v>
      </c>
      <c r="B2" s="1" t="s">
        <v>257</v>
      </c>
      <c r="C2" s="1" t="s">
        <v>257</v>
      </c>
      <c r="D2" s="2" t="s">
        <v>258</v>
      </c>
      <c r="E2" s="2" t="s">
        <v>259</v>
      </c>
      <c r="F2" s="2" t="s">
        <v>260</v>
      </c>
      <c r="G2" s="2" t="s">
        <v>261</v>
      </c>
      <c r="H2" s="2" t="s">
        <v>262</v>
      </c>
      <c r="I2" s="2" t="s">
        <v>263</v>
      </c>
      <c r="J2" s="2" t="s">
        <v>256</v>
      </c>
      <c r="K2" s="2" t="s">
        <v>264</v>
      </c>
      <c r="L2" s="2" t="s">
        <v>265</v>
      </c>
      <c r="M2" s="2" t="s">
        <v>266</v>
      </c>
      <c r="N2" s="2" t="s">
        <v>267</v>
      </c>
      <c r="O2" s="2" t="s">
        <v>268</v>
      </c>
      <c r="P2" s="2" t="s">
        <v>269</v>
      </c>
      <c r="Q2" s="3" t="s">
        <v>270</v>
      </c>
    </row>
    <row r="3" spans="1:17" ht="12" customHeight="1">
      <c r="A3" s="6" t="s">
        <v>3</v>
      </c>
      <c r="B3" s="6" t="s">
        <v>4</v>
      </c>
      <c r="C3" s="6" t="s">
        <v>2</v>
      </c>
      <c r="D3" s="8">
        <v>30</v>
      </c>
      <c r="E3" s="8">
        <v>115</v>
      </c>
      <c r="F3" s="8">
        <v>86</v>
      </c>
      <c r="G3" s="8">
        <v>32</v>
      </c>
      <c r="H3" s="8">
        <v>395</v>
      </c>
      <c r="I3" s="8">
        <v>7</v>
      </c>
      <c r="J3" s="5">
        <v>28.57142857142857</v>
      </c>
      <c r="K3" s="8">
        <v>100</v>
      </c>
      <c r="L3" s="8">
        <v>579</v>
      </c>
      <c r="M3" s="8">
        <v>1098</v>
      </c>
      <c r="N3" s="4">
        <f>SUM(L3/M3)*100</f>
        <v>52.732240437158474</v>
      </c>
      <c r="O3" s="8">
        <v>40</v>
      </c>
      <c r="P3" s="8">
        <v>651</v>
      </c>
      <c r="Q3" s="4">
        <f>SUM(P3/D3)</f>
        <v>21.7</v>
      </c>
    </row>
    <row r="4" spans="1:17" ht="12" customHeight="1">
      <c r="A4" s="6" t="s">
        <v>11</v>
      </c>
      <c r="B4" s="6" t="s">
        <v>12</v>
      </c>
      <c r="C4" s="6" t="s">
        <v>2</v>
      </c>
      <c r="D4" s="8">
        <v>30</v>
      </c>
      <c r="E4" s="8">
        <v>111</v>
      </c>
      <c r="F4" s="8">
        <v>98</v>
      </c>
      <c r="G4" s="8">
        <v>53</v>
      </c>
      <c r="H4" s="8">
        <v>440</v>
      </c>
      <c r="I4" s="8">
        <v>702</v>
      </c>
      <c r="J4" s="5">
        <v>52.13675213675214</v>
      </c>
      <c r="K4" s="8">
        <v>49</v>
      </c>
      <c r="L4" s="8">
        <v>341</v>
      </c>
      <c r="M4" s="8">
        <v>687</v>
      </c>
      <c r="N4" s="4">
        <f>SUM(L4/M4)*100</f>
        <v>49.63609898107715</v>
      </c>
      <c r="O4" s="8">
        <v>21</v>
      </c>
      <c r="P4" s="8">
        <v>415</v>
      </c>
      <c r="Q4" s="4">
        <f>SUM(P4/D4)</f>
        <v>13.833333333333334</v>
      </c>
    </row>
    <row r="5" spans="1:17" ht="12" customHeight="1">
      <c r="A5" s="6" t="s">
        <v>0</v>
      </c>
      <c r="B5" s="6" t="s">
        <v>1</v>
      </c>
      <c r="C5" s="6" t="s">
        <v>2</v>
      </c>
      <c r="D5" s="8">
        <v>30</v>
      </c>
      <c r="E5" s="8">
        <v>97</v>
      </c>
      <c r="F5" s="8">
        <v>69</v>
      </c>
      <c r="G5" s="8">
        <v>22</v>
      </c>
      <c r="H5" s="8">
        <v>299</v>
      </c>
      <c r="I5" s="8">
        <v>400</v>
      </c>
      <c r="J5" s="5">
        <v>58.5</v>
      </c>
      <c r="K5" s="8">
        <v>36</v>
      </c>
      <c r="L5" s="8">
        <v>169</v>
      </c>
      <c r="M5" s="8">
        <v>394</v>
      </c>
      <c r="N5" s="4">
        <f>SUM(L5/M5)*100</f>
        <v>42.89340101522843</v>
      </c>
      <c r="O5" s="8">
        <v>32</v>
      </c>
      <c r="P5" s="8">
        <v>223</v>
      </c>
      <c r="Q5" s="4">
        <f>SUM(P5/D5)</f>
        <v>7.433333333333334</v>
      </c>
    </row>
    <row r="6" spans="1:17" ht="12" customHeight="1">
      <c r="A6" s="6" t="s">
        <v>17</v>
      </c>
      <c r="B6" s="6" t="s">
        <v>18</v>
      </c>
      <c r="C6" s="6" t="s">
        <v>2</v>
      </c>
      <c r="D6" s="8">
        <v>28</v>
      </c>
      <c r="E6" s="8">
        <v>98</v>
      </c>
      <c r="F6" s="8">
        <v>34</v>
      </c>
      <c r="G6" s="8">
        <v>16</v>
      </c>
      <c r="H6" s="8">
        <v>339</v>
      </c>
      <c r="I6" s="8">
        <v>13</v>
      </c>
      <c r="J6" s="5">
        <v>53.84615384615385</v>
      </c>
      <c r="K6" s="8">
        <v>13</v>
      </c>
      <c r="L6" s="8">
        <v>126</v>
      </c>
      <c r="M6" s="8">
        <v>216</v>
      </c>
      <c r="N6" s="4">
        <f>SUM(L6/M6)*100</f>
        <v>58.333333333333336</v>
      </c>
      <c r="O6" s="8">
        <v>39</v>
      </c>
      <c r="P6" s="8">
        <v>181</v>
      </c>
      <c r="Q6" s="4">
        <f>SUM(P6/D6)</f>
        <v>6.464285714285714</v>
      </c>
    </row>
    <row r="7" spans="1:17" ht="12" customHeight="1">
      <c r="A7" s="6" t="s">
        <v>23</v>
      </c>
      <c r="B7" s="6" t="s">
        <v>24</v>
      </c>
      <c r="C7" s="6" t="s">
        <v>2</v>
      </c>
      <c r="D7" s="8">
        <v>29</v>
      </c>
      <c r="E7" s="8">
        <v>84</v>
      </c>
      <c r="F7" s="8">
        <v>40</v>
      </c>
      <c r="G7" s="8">
        <v>5</v>
      </c>
      <c r="H7" s="8">
        <v>260</v>
      </c>
      <c r="I7" s="8">
        <v>23</v>
      </c>
      <c r="J7" s="5">
        <v>43.47826086956522</v>
      </c>
      <c r="K7" s="8">
        <v>16</v>
      </c>
      <c r="L7" s="8">
        <v>113</v>
      </c>
      <c r="M7" s="8">
        <v>200</v>
      </c>
      <c r="N7" s="4">
        <f>SUM(L7/M7)*100</f>
        <v>56.49999999999999</v>
      </c>
      <c r="O7" s="8">
        <v>35</v>
      </c>
      <c r="P7" s="8">
        <v>153</v>
      </c>
      <c r="Q7" s="4">
        <f>SUM(P7/D7)</f>
        <v>5.275862068965517</v>
      </c>
    </row>
    <row r="8" spans="1:17" ht="12" customHeight="1">
      <c r="A8" s="6" t="s">
        <v>13</v>
      </c>
      <c r="B8" s="6" t="s">
        <v>14</v>
      </c>
      <c r="C8" s="6" t="s">
        <v>2</v>
      </c>
      <c r="D8" s="8">
        <v>30</v>
      </c>
      <c r="E8" s="8">
        <v>91</v>
      </c>
      <c r="F8" s="8">
        <v>33</v>
      </c>
      <c r="G8" s="8">
        <v>8</v>
      </c>
      <c r="H8" s="8">
        <v>209</v>
      </c>
      <c r="I8" s="8">
        <v>13</v>
      </c>
      <c r="J8" s="5">
        <v>38.46153846153847</v>
      </c>
      <c r="K8" s="8">
        <v>10</v>
      </c>
      <c r="L8" s="8">
        <v>69</v>
      </c>
      <c r="M8" s="8">
        <v>161</v>
      </c>
      <c r="N8" s="4">
        <f>SUM(L8/M8)*100</f>
        <v>42.857142857142854</v>
      </c>
      <c r="O8" s="8">
        <v>46</v>
      </c>
      <c r="P8" s="8">
        <v>123</v>
      </c>
      <c r="Q8" s="4">
        <f>SUM(P8/D8)</f>
        <v>4.1</v>
      </c>
    </row>
    <row r="9" spans="1:17" ht="12" customHeight="1">
      <c r="A9" s="6" t="s">
        <v>25</v>
      </c>
      <c r="B9" s="6" t="s">
        <v>26</v>
      </c>
      <c r="C9" s="6" t="s">
        <v>2</v>
      </c>
      <c r="D9" s="8">
        <v>26</v>
      </c>
      <c r="E9" s="8">
        <v>81</v>
      </c>
      <c r="F9" s="8">
        <v>35</v>
      </c>
      <c r="G9" s="8">
        <v>21</v>
      </c>
      <c r="H9" s="8">
        <v>362</v>
      </c>
      <c r="I9" s="8">
        <v>6</v>
      </c>
      <c r="J9" s="5">
        <v>0</v>
      </c>
      <c r="K9" s="8">
        <v>2</v>
      </c>
      <c r="L9" s="8">
        <v>30</v>
      </c>
      <c r="M9" s="8">
        <v>56</v>
      </c>
      <c r="N9" s="4">
        <f>SUM(L9/M9)*100</f>
        <v>53.57142857142857</v>
      </c>
      <c r="O9" s="8">
        <v>37</v>
      </c>
      <c r="P9" s="8">
        <v>88</v>
      </c>
      <c r="Q9" s="4">
        <f>SUM(P9/D9)</f>
        <v>3.3846153846153846</v>
      </c>
    </row>
    <row r="10" spans="1:17" ht="12" customHeight="1">
      <c r="A10" s="6" t="s">
        <v>9</v>
      </c>
      <c r="B10" s="6" t="s">
        <v>10</v>
      </c>
      <c r="C10" s="6" t="s">
        <v>2</v>
      </c>
      <c r="D10" s="8">
        <v>28</v>
      </c>
      <c r="E10" s="8">
        <v>57</v>
      </c>
      <c r="F10" s="8">
        <v>4</v>
      </c>
      <c r="G10" s="8">
        <v>3</v>
      </c>
      <c r="H10" s="8">
        <v>83</v>
      </c>
      <c r="I10" s="8">
        <v>201</v>
      </c>
      <c r="J10" s="5">
        <v>47.2636815920398</v>
      </c>
      <c r="K10" s="8">
        <v>7</v>
      </c>
      <c r="L10" s="8">
        <v>49</v>
      </c>
      <c r="M10" s="8">
        <v>105</v>
      </c>
      <c r="N10" s="4">
        <f>SUM(L10/M10)*100</f>
        <v>46.666666666666664</v>
      </c>
      <c r="O10" s="8">
        <v>4</v>
      </c>
      <c r="P10" s="8">
        <v>56</v>
      </c>
      <c r="Q10" s="4">
        <f>SUM(P10/D10)</f>
        <v>2</v>
      </c>
    </row>
    <row r="11" spans="1:17" ht="12" customHeight="1">
      <c r="A11" s="6" t="s">
        <v>5</v>
      </c>
      <c r="B11" s="6" t="s">
        <v>6</v>
      </c>
      <c r="C11" s="6" t="s">
        <v>2</v>
      </c>
      <c r="D11" s="8">
        <v>25</v>
      </c>
      <c r="E11" s="8">
        <v>15</v>
      </c>
      <c r="F11" s="8">
        <v>4</v>
      </c>
      <c r="G11" s="8">
        <v>0</v>
      </c>
      <c r="H11" s="8">
        <v>30</v>
      </c>
      <c r="I11" s="8">
        <v>16</v>
      </c>
      <c r="J11" s="5">
        <v>56.25</v>
      </c>
      <c r="K11" s="8">
        <v>7</v>
      </c>
      <c r="L11" s="8">
        <v>38</v>
      </c>
      <c r="M11" s="8">
        <v>83</v>
      </c>
      <c r="N11" s="4">
        <f>SUM(L11/M11)*100</f>
        <v>45.78313253012048</v>
      </c>
      <c r="O11" s="8">
        <v>3</v>
      </c>
      <c r="P11" s="8">
        <v>41</v>
      </c>
      <c r="Q11" s="4">
        <f>SUM(P11/D11)</f>
        <v>1.64</v>
      </c>
    </row>
    <row r="12" spans="1:17" ht="12" customHeight="1">
      <c r="A12" s="6" t="s">
        <v>19</v>
      </c>
      <c r="B12" s="6" t="s">
        <v>20</v>
      </c>
      <c r="C12" s="6" t="s">
        <v>2</v>
      </c>
      <c r="D12" s="8">
        <v>30</v>
      </c>
      <c r="E12" s="8">
        <v>42</v>
      </c>
      <c r="F12" s="8">
        <v>19</v>
      </c>
      <c r="G12" s="8">
        <v>13</v>
      </c>
      <c r="H12" s="8">
        <v>108</v>
      </c>
      <c r="I12" s="8">
        <v>114</v>
      </c>
      <c r="J12" s="5">
        <v>45.614035087719294</v>
      </c>
      <c r="K12" s="8">
        <v>8</v>
      </c>
      <c r="L12" s="8">
        <v>27</v>
      </c>
      <c r="M12" s="8">
        <v>87</v>
      </c>
      <c r="N12" s="4">
        <f>SUM(L12/M12)*100</f>
        <v>31.03448275862069</v>
      </c>
      <c r="O12" s="8">
        <v>3</v>
      </c>
      <c r="P12" s="8">
        <v>43</v>
      </c>
      <c r="Q12" s="4">
        <f>SUM(P12/D12)</f>
        <v>1.4333333333333333</v>
      </c>
    </row>
    <row r="13" spans="1:17" ht="12" customHeight="1">
      <c r="A13" s="6" t="s">
        <v>21</v>
      </c>
      <c r="B13" s="6" t="s">
        <v>22</v>
      </c>
      <c r="C13" s="6" t="s">
        <v>2</v>
      </c>
      <c r="D13" s="8">
        <v>29</v>
      </c>
      <c r="E13" s="8">
        <v>48</v>
      </c>
      <c r="F13" s="8">
        <v>12</v>
      </c>
      <c r="G13" s="8">
        <v>4</v>
      </c>
      <c r="H13" s="8">
        <v>156</v>
      </c>
      <c r="I13" s="8">
        <v>5</v>
      </c>
      <c r="J13" s="5">
        <v>0</v>
      </c>
      <c r="K13" s="8">
        <v>3</v>
      </c>
      <c r="L13" s="8">
        <v>5</v>
      </c>
      <c r="M13" s="8">
        <v>13</v>
      </c>
      <c r="N13" s="4">
        <f>SUM(L13/M13)*100</f>
        <v>38.46153846153847</v>
      </c>
      <c r="O13" s="8">
        <v>8</v>
      </c>
      <c r="P13" s="8">
        <v>17</v>
      </c>
      <c r="Q13" s="4">
        <f>SUM(P13/D13)</f>
        <v>0.5862068965517241</v>
      </c>
    </row>
    <row r="14" spans="1:17" ht="12" customHeight="1">
      <c r="A14" s="6" t="s">
        <v>7</v>
      </c>
      <c r="B14" s="6" t="s">
        <v>8</v>
      </c>
      <c r="C14" s="6" t="s">
        <v>2</v>
      </c>
      <c r="D14" s="8">
        <v>28</v>
      </c>
      <c r="E14" s="8">
        <v>26</v>
      </c>
      <c r="F14" s="8">
        <v>0</v>
      </c>
      <c r="G14" s="8">
        <v>0</v>
      </c>
      <c r="H14" s="8">
        <v>0</v>
      </c>
      <c r="I14" s="8">
        <v>0</v>
      </c>
      <c r="J14" s="5" t="s">
        <v>257</v>
      </c>
      <c r="K14" s="8">
        <v>0</v>
      </c>
      <c r="L14" s="8">
        <v>0</v>
      </c>
      <c r="M14" s="8">
        <v>0</v>
      </c>
      <c r="N14" s="4" t="s">
        <v>257</v>
      </c>
      <c r="O14" s="8">
        <v>0</v>
      </c>
      <c r="P14" s="8">
        <v>0</v>
      </c>
      <c r="Q14" s="4">
        <f>SUM(P14/D14)</f>
        <v>0</v>
      </c>
    </row>
    <row r="15" spans="1:17" ht="12" customHeight="1">
      <c r="A15" s="6" t="s">
        <v>15</v>
      </c>
      <c r="B15" s="6" t="s">
        <v>16</v>
      </c>
      <c r="C15" s="6" t="s">
        <v>2</v>
      </c>
      <c r="D15" s="8">
        <v>30</v>
      </c>
      <c r="E15" s="8">
        <v>120</v>
      </c>
      <c r="F15" s="8">
        <v>0</v>
      </c>
      <c r="G15" s="8">
        <v>0</v>
      </c>
      <c r="H15" s="8">
        <v>0</v>
      </c>
      <c r="I15" s="8">
        <v>664</v>
      </c>
      <c r="J15" s="5">
        <v>55.27108433734939</v>
      </c>
      <c r="K15" s="8">
        <v>0</v>
      </c>
      <c r="L15" s="8">
        <v>0</v>
      </c>
      <c r="M15" s="8">
        <v>0</v>
      </c>
      <c r="N15" s="4" t="s">
        <v>257</v>
      </c>
      <c r="O15" s="8">
        <v>0</v>
      </c>
      <c r="P15" s="8">
        <v>0</v>
      </c>
      <c r="Q15" s="4">
        <f>SUM(P15/D15)</f>
        <v>0</v>
      </c>
    </row>
    <row r="16" spans="1:17" ht="12" customHeight="1">
      <c r="A16" s="6" t="s">
        <v>27</v>
      </c>
      <c r="B16" s="6" t="s">
        <v>28</v>
      </c>
      <c r="C16" s="6" t="s">
        <v>2</v>
      </c>
      <c r="D16" s="8">
        <v>3</v>
      </c>
      <c r="E16" s="8">
        <v>2</v>
      </c>
      <c r="F16" s="8">
        <v>0</v>
      </c>
      <c r="G16" s="8">
        <v>0</v>
      </c>
      <c r="H16" s="8">
        <v>0</v>
      </c>
      <c r="I16" s="8">
        <v>0</v>
      </c>
      <c r="J16" s="5" t="s">
        <v>257</v>
      </c>
      <c r="K16" s="8">
        <v>0</v>
      </c>
      <c r="L16" s="8">
        <v>0</v>
      </c>
      <c r="M16" s="8">
        <v>0</v>
      </c>
      <c r="N16" s="4" t="s">
        <v>257</v>
      </c>
      <c r="O16" s="8">
        <v>0</v>
      </c>
      <c r="P16" s="8">
        <v>0</v>
      </c>
      <c r="Q16" s="4">
        <f>SUM(P16/D16)</f>
        <v>0</v>
      </c>
    </row>
    <row r="17" spans="1:17" ht="12" customHeight="1">
      <c r="A17" s="6"/>
      <c r="B17" s="6"/>
      <c r="C17" s="6"/>
      <c r="D17" s="8"/>
      <c r="E17" s="8"/>
      <c r="F17" s="8"/>
      <c r="G17" s="8"/>
      <c r="H17" s="8"/>
      <c r="I17" s="8"/>
      <c r="J17" s="5"/>
      <c r="K17" s="8"/>
      <c r="L17" s="8"/>
      <c r="M17" s="8"/>
      <c r="N17" s="4"/>
      <c r="O17" s="8"/>
      <c r="P17" s="8"/>
      <c r="Q17" s="4"/>
    </row>
    <row r="18" spans="1:17" ht="12" customHeight="1">
      <c r="A18" s="1" t="s">
        <v>257</v>
      </c>
      <c r="B18" s="1" t="s">
        <v>257</v>
      </c>
      <c r="C18" s="1" t="s">
        <v>257</v>
      </c>
      <c r="D18" s="2" t="s">
        <v>258</v>
      </c>
      <c r="E18" s="2" t="s">
        <v>259</v>
      </c>
      <c r="F18" s="2" t="s">
        <v>260</v>
      </c>
      <c r="G18" s="2" t="s">
        <v>261</v>
      </c>
      <c r="H18" s="2" t="s">
        <v>262</v>
      </c>
      <c r="I18" s="2" t="s">
        <v>263</v>
      </c>
      <c r="J18" s="2" t="s">
        <v>256</v>
      </c>
      <c r="K18" s="2" t="s">
        <v>264</v>
      </c>
      <c r="L18" s="2" t="s">
        <v>265</v>
      </c>
      <c r="M18" s="2" t="s">
        <v>266</v>
      </c>
      <c r="N18" s="2" t="s">
        <v>267</v>
      </c>
      <c r="O18" s="2" t="s">
        <v>268</v>
      </c>
      <c r="P18" s="2" t="s">
        <v>269</v>
      </c>
      <c r="Q18" s="3" t="s">
        <v>270</v>
      </c>
    </row>
    <row r="19" spans="1:17" ht="12" customHeight="1">
      <c r="A19" s="6" t="s">
        <v>32</v>
      </c>
      <c r="B19" s="6" t="s">
        <v>33</v>
      </c>
      <c r="C19" s="6" t="s">
        <v>31</v>
      </c>
      <c r="D19" s="8">
        <v>24</v>
      </c>
      <c r="E19" s="8">
        <v>92</v>
      </c>
      <c r="F19" s="8">
        <v>95</v>
      </c>
      <c r="G19" s="8">
        <v>46</v>
      </c>
      <c r="H19" s="8">
        <v>351</v>
      </c>
      <c r="I19" s="8">
        <v>4</v>
      </c>
      <c r="J19" s="5">
        <v>100</v>
      </c>
      <c r="K19" s="8">
        <v>117</v>
      </c>
      <c r="L19" s="8">
        <v>423</v>
      </c>
      <c r="M19" s="8">
        <v>931</v>
      </c>
      <c r="N19" s="4">
        <f>SUM(L19/M19)*100</f>
        <v>45.435016111707846</v>
      </c>
      <c r="O19" s="8">
        <v>39</v>
      </c>
      <c r="P19" s="8">
        <v>508</v>
      </c>
      <c r="Q19" s="4">
        <f>SUM(P19/D19)</f>
        <v>21.166666666666668</v>
      </c>
    </row>
    <row r="20" spans="1:17" ht="12" customHeight="1">
      <c r="A20" s="6" t="s">
        <v>42</v>
      </c>
      <c r="B20" s="6" t="s">
        <v>43</v>
      </c>
      <c r="C20" s="6" t="s">
        <v>31</v>
      </c>
      <c r="D20" s="8">
        <v>22</v>
      </c>
      <c r="E20" s="8">
        <v>69</v>
      </c>
      <c r="F20" s="8">
        <v>68</v>
      </c>
      <c r="G20" s="8">
        <v>32</v>
      </c>
      <c r="H20" s="8">
        <v>267</v>
      </c>
      <c r="I20" s="8">
        <v>295</v>
      </c>
      <c r="J20" s="5">
        <v>49.152542372881356</v>
      </c>
      <c r="K20" s="8">
        <v>50</v>
      </c>
      <c r="L20" s="8">
        <v>285</v>
      </c>
      <c r="M20" s="8">
        <v>579</v>
      </c>
      <c r="N20" s="4">
        <f>SUM(L20/M20)*100</f>
        <v>49.22279792746114</v>
      </c>
      <c r="O20" s="8">
        <v>14</v>
      </c>
      <c r="P20" s="8">
        <v>331</v>
      </c>
      <c r="Q20" s="4">
        <f>SUM(P20/D20)</f>
        <v>15.045454545454545</v>
      </c>
    </row>
    <row r="21" spans="1:17" ht="12" customHeight="1">
      <c r="A21" s="6" t="s">
        <v>40</v>
      </c>
      <c r="B21" s="6" t="s">
        <v>41</v>
      </c>
      <c r="C21" s="6" t="s">
        <v>31</v>
      </c>
      <c r="D21" s="8">
        <v>30</v>
      </c>
      <c r="E21" s="8">
        <v>107</v>
      </c>
      <c r="F21" s="8">
        <v>80</v>
      </c>
      <c r="G21" s="8">
        <v>25</v>
      </c>
      <c r="H21" s="8">
        <v>351</v>
      </c>
      <c r="I21" s="8">
        <v>595</v>
      </c>
      <c r="J21" s="5">
        <v>51.76470588235295</v>
      </c>
      <c r="K21" s="8">
        <v>48</v>
      </c>
      <c r="L21" s="8">
        <v>175</v>
      </c>
      <c r="M21" s="8">
        <v>457</v>
      </c>
      <c r="N21" s="4">
        <f>SUM(L21/M21)*100</f>
        <v>38.29321663019694</v>
      </c>
      <c r="O21" s="8">
        <v>26</v>
      </c>
      <c r="P21" s="8">
        <v>226</v>
      </c>
      <c r="Q21" s="4">
        <f>SUM(P21/D21)</f>
        <v>7.533333333333333</v>
      </c>
    </row>
    <row r="22" spans="1:17" ht="12" customHeight="1">
      <c r="A22" s="6" t="s">
        <v>34</v>
      </c>
      <c r="B22" s="6" t="s">
        <v>35</v>
      </c>
      <c r="C22" s="6" t="s">
        <v>31</v>
      </c>
      <c r="D22" s="8">
        <v>30</v>
      </c>
      <c r="E22" s="8">
        <v>100</v>
      </c>
      <c r="F22" s="8">
        <v>56</v>
      </c>
      <c r="G22" s="8">
        <v>23</v>
      </c>
      <c r="H22" s="8">
        <v>335</v>
      </c>
      <c r="I22" s="8">
        <v>10</v>
      </c>
      <c r="J22" s="5">
        <v>40</v>
      </c>
      <c r="K22" s="8">
        <v>18</v>
      </c>
      <c r="L22" s="8">
        <v>156</v>
      </c>
      <c r="M22" s="8">
        <v>268</v>
      </c>
      <c r="N22" s="4">
        <f>SUM(L22/M22)*100</f>
        <v>58.2089552238806</v>
      </c>
      <c r="O22" s="8">
        <v>39</v>
      </c>
      <c r="P22" s="8">
        <v>218</v>
      </c>
      <c r="Q22" s="4">
        <f>SUM(P22/D22)</f>
        <v>7.266666666666667</v>
      </c>
    </row>
    <row r="23" spans="1:17" ht="12" customHeight="1">
      <c r="A23" s="6" t="s">
        <v>48</v>
      </c>
      <c r="B23" s="6" t="s">
        <v>49</v>
      </c>
      <c r="C23" s="6" t="s">
        <v>31</v>
      </c>
      <c r="D23" s="8">
        <v>30</v>
      </c>
      <c r="E23" s="8">
        <v>91</v>
      </c>
      <c r="F23" s="8">
        <v>30</v>
      </c>
      <c r="G23" s="8">
        <v>7</v>
      </c>
      <c r="H23" s="8">
        <v>289</v>
      </c>
      <c r="I23" s="8">
        <v>19</v>
      </c>
      <c r="J23" s="5">
        <v>52.63157894736842</v>
      </c>
      <c r="K23" s="8">
        <v>15</v>
      </c>
      <c r="L23" s="8">
        <v>100</v>
      </c>
      <c r="M23" s="8">
        <v>189</v>
      </c>
      <c r="N23" s="4">
        <f>SUM(L23/M23)*100</f>
        <v>52.910052910052904</v>
      </c>
      <c r="O23" s="8">
        <v>71</v>
      </c>
      <c r="P23" s="8">
        <v>178</v>
      </c>
      <c r="Q23" s="4">
        <f>SUM(P23/D23)</f>
        <v>5.933333333333334</v>
      </c>
    </row>
    <row r="24" spans="1:17" ht="12" customHeight="1">
      <c r="A24" s="6" t="s">
        <v>51</v>
      </c>
      <c r="B24" s="6" t="s">
        <v>52</v>
      </c>
      <c r="C24" s="6" t="s">
        <v>31</v>
      </c>
      <c r="D24" s="8">
        <v>30</v>
      </c>
      <c r="E24" s="8">
        <v>78</v>
      </c>
      <c r="F24" s="8">
        <v>24</v>
      </c>
      <c r="G24" s="8">
        <v>2</v>
      </c>
      <c r="H24" s="8">
        <v>249</v>
      </c>
      <c r="I24" s="8">
        <v>409</v>
      </c>
      <c r="J24" s="5">
        <v>44.743276283618584</v>
      </c>
      <c r="K24" s="8">
        <v>33</v>
      </c>
      <c r="L24" s="8">
        <v>156</v>
      </c>
      <c r="M24" s="8">
        <v>422</v>
      </c>
      <c r="N24" s="4">
        <f>SUM(L24/M24)*100</f>
        <v>36.96682464454976</v>
      </c>
      <c r="O24" s="8">
        <v>12</v>
      </c>
      <c r="P24" s="8">
        <v>170</v>
      </c>
      <c r="Q24" s="4">
        <f>SUM(P24/D24)</f>
        <v>5.666666666666667</v>
      </c>
    </row>
    <row r="25" spans="1:17" ht="12" customHeight="1">
      <c r="A25" s="6" t="s">
        <v>46</v>
      </c>
      <c r="B25" s="6" t="s">
        <v>47</v>
      </c>
      <c r="C25" s="6" t="s">
        <v>31</v>
      </c>
      <c r="D25" s="8">
        <v>27</v>
      </c>
      <c r="E25" s="8">
        <v>49</v>
      </c>
      <c r="F25" s="8">
        <v>13</v>
      </c>
      <c r="G25" s="8">
        <v>7</v>
      </c>
      <c r="H25" s="8">
        <v>134</v>
      </c>
      <c r="I25" s="8">
        <v>331</v>
      </c>
      <c r="J25" s="5">
        <v>52.87009063444109</v>
      </c>
      <c r="K25" s="8">
        <v>10</v>
      </c>
      <c r="L25" s="8">
        <v>77</v>
      </c>
      <c r="M25" s="8">
        <v>183</v>
      </c>
      <c r="N25" s="4">
        <f>SUM(L25/M25)*100</f>
        <v>42.07650273224044</v>
      </c>
      <c r="O25" s="8">
        <v>9</v>
      </c>
      <c r="P25" s="8">
        <v>93</v>
      </c>
      <c r="Q25" s="4">
        <f>SUM(P25/D25)</f>
        <v>3.4444444444444446</v>
      </c>
    </row>
    <row r="26" spans="1:17" ht="12" customHeight="1">
      <c r="A26" s="6" t="s">
        <v>29</v>
      </c>
      <c r="B26" s="6" t="s">
        <v>30</v>
      </c>
      <c r="C26" s="6" t="s">
        <v>31</v>
      </c>
      <c r="D26" s="8">
        <v>30</v>
      </c>
      <c r="E26" s="8">
        <v>51</v>
      </c>
      <c r="F26" s="8">
        <v>28</v>
      </c>
      <c r="G26" s="8">
        <v>6</v>
      </c>
      <c r="H26" s="8">
        <v>131</v>
      </c>
      <c r="I26" s="8">
        <v>8</v>
      </c>
      <c r="J26" s="5">
        <v>62.5</v>
      </c>
      <c r="K26" s="8">
        <v>5</v>
      </c>
      <c r="L26" s="8">
        <v>63</v>
      </c>
      <c r="M26" s="8">
        <v>114</v>
      </c>
      <c r="N26" s="4">
        <f>SUM(L26/M26)*100</f>
        <v>55.26315789473685</v>
      </c>
      <c r="O26" s="8">
        <v>29</v>
      </c>
      <c r="P26" s="8">
        <v>98</v>
      </c>
      <c r="Q26" s="4">
        <f>SUM(P26/D26)</f>
        <v>3.2666666666666666</v>
      </c>
    </row>
    <row r="27" spans="1:17" ht="12" customHeight="1">
      <c r="A27" s="6" t="s">
        <v>25</v>
      </c>
      <c r="B27" s="6" t="s">
        <v>50</v>
      </c>
      <c r="C27" s="6" t="s">
        <v>31</v>
      </c>
      <c r="D27" s="8">
        <v>30</v>
      </c>
      <c r="E27" s="8">
        <v>123</v>
      </c>
      <c r="F27" s="8">
        <v>21</v>
      </c>
      <c r="G27" s="8">
        <v>11</v>
      </c>
      <c r="H27" s="8">
        <v>459</v>
      </c>
      <c r="I27" s="8">
        <v>6</v>
      </c>
      <c r="J27" s="5">
        <v>0</v>
      </c>
      <c r="K27" s="8">
        <v>5</v>
      </c>
      <c r="L27" s="8">
        <v>46</v>
      </c>
      <c r="M27" s="8">
        <v>93</v>
      </c>
      <c r="N27" s="4">
        <f>SUM(L27/M27)*100</f>
        <v>49.46236559139785</v>
      </c>
      <c r="O27" s="8">
        <v>32</v>
      </c>
      <c r="P27" s="8">
        <v>89</v>
      </c>
      <c r="Q27" s="4">
        <f>SUM(P27/D27)</f>
        <v>2.966666666666667</v>
      </c>
    </row>
    <row r="28" spans="1:17" ht="12" customHeight="1">
      <c r="A28" s="6" t="s">
        <v>38</v>
      </c>
      <c r="B28" s="6" t="s">
        <v>39</v>
      </c>
      <c r="C28" s="6" t="s">
        <v>31</v>
      </c>
      <c r="D28" s="8">
        <v>29</v>
      </c>
      <c r="E28" s="8">
        <v>45</v>
      </c>
      <c r="F28" s="8">
        <v>26</v>
      </c>
      <c r="G28" s="8">
        <v>7</v>
      </c>
      <c r="H28" s="8">
        <v>136</v>
      </c>
      <c r="I28" s="8">
        <v>9</v>
      </c>
      <c r="J28" s="5">
        <v>55.55555555555556</v>
      </c>
      <c r="K28" s="8">
        <v>8</v>
      </c>
      <c r="L28" s="8">
        <v>55</v>
      </c>
      <c r="M28" s="8">
        <v>92</v>
      </c>
      <c r="N28" s="4">
        <f>SUM(L28/M28)*100</f>
        <v>59.78260869565217</v>
      </c>
      <c r="O28" s="8">
        <v>16</v>
      </c>
      <c r="P28" s="8">
        <v>78</v>
      </c>
      <c r="Q28" s="4">
        <f>SUM(P28/D28)</f>
        <v>2.689655172413793</v>
      </c>
    </row>
    <row r="29" spans="1:17" ht="12" customHeight="1">
      <c r="A29" s="6" t="s">
        <v>36</v>
      </c>
      <c r="B29" s="6" t="s">
        <v>37</v>
      </c>
      <c r="C29" s="6" t="s">
        <v>31</v>
      </c>
      <c r="D29" s="8">
        <v>28</v>
      </c>
      <c r="E29" s="8">
        <v>39</v>
      </c>
      <c r="F29" s="8">
        <v>4</v>
      </c>
      <c r="G29" s="8">
        <v>2</v>
      </c>
      <c r="H29" s="8">
        <v>59</v>
      </c>
      <c r="I29" s="8">
        <v>0</v>
      </c>
      <c r="J29" s="5" t="s">
        <v>257</v>
      </c>
      <c r="K29" s="8">
        <v>0</v>
      </c>
      <c r="L29" s="8">
        <v>0</v>
      </c>
      <c r="M29" s="8">
        <v>0</v>
      </c>
      <c r="N29" s="4" t="s">
        <v>257</v>
      </c>
      <c r="O29" s="8">
        <v>0</v>
      </c>
      <c r="P29" s="8">
        <v>2</v>
      </c>
      <c r="Q29" s="4">
        <f>SUM(P29/D29)</f>
        <v>0.07142857142857142</v>
      </c>
    </row>
    <row r="30" spans="1:17" ht="12" customHeight="1">
      <c r="A30" s="6" t="s">
        <v>44</v>
      </c>
      <c r="B30" s="6" t="s">
        <v>45</v>
      </c>
      <c r="C30" s="6" t="s">
        <v>31</v>
      </c>
      <c r="D30" s="8">
        <v>30</v>
      </c>
      <c r="E30" s="8">
        <v>18</v>
      </c>
      <c r="F30" s="8">
        <v>0</v>
      </c>
      <c r="G30" s="8">
        <v>0</v>
      </c>
      <c r="H30" s="8">
        <v>0</v>
      </c>
      <c r="I30" s="8">
        <v>22</v>
      </c>
      <c r="J30" s="5">
        <v>63.63636363636363</v>
      </c>
      <c r="K30" s="8">
        <v>0</v>
      </c>
      <c r="L30" s="8">
        <v>0</v>
      </c>
      <c r="M30" s="8">
        <v>0</v>
      </c>
      <c r="N30" s="4" t="s">
        <v>257</v>
      </c>
      <c r="O30" s="8">
        <v>0</v>
      </c>
      <c r="P30" s="8">
        <v>0</v>
      </c>
      <c r="Q30" s="4">
        <f>SUM(P30/D30)</f>
        <v>0</v>
      </c>
    </row>
    <row r="31" spans="1:17" ht="12" customHeight="1">
      <c r="A31" s="6" t="s">
        <v>53</v>
      </c>
      <c r="B31" s="6" t="s">
        <v>54</v>
      </c>
      <c r="C31" s="6" t="s">
        <v>31</v>
      </c>
      <c r="D31" s="8">
        <v>30</v>
      </c>
      <c r="E31" s="8">
        <v>121</v>
      </c>
      <c r="F31" s="8">
        <v>0</v>
      </c>
      <c r="G31" s="8">
        <v>0</v>
      </c>
      <c r="H31" s="8">
        <v>0</v>
      </c>
      <c r="I31" s="8">
        <v>591</v>
      </c>
      <c r="J31" s="5">
        <v>50.930626057529615</v>
      </c>
      <c r="K31" s="8">
        <v>0</v>
      </c>
      <c r="L31" s="8">
        <v>0</v>
      </c>
      <c r="M31" s="8">
        <v>0</v>
      </c>
      <c r="N31" s="4" t="s">
        <v>257</v>
      </c>
      <c r="O31" s="8">
        <v>0</v>
      </c>
      <c r="P31" s="8">
        <v>0</v>
      </c>
      <c r="Q31" s="4">
        <f>SUM(P31/D31)</f>
        <v>0</v>
      </c>
    </row>
    <row r="32" spans="1:17" ht="12" customHeight="1">
      <c r="A32" s="6"/>
      <c r="B32" s="6"/>
      <c r="C32" s="6"/>
      <c r="D32" s="8"/>
      <c r="E32" s="8"/>
      <c r="F32" s="8"/>
      <c r="G32" s="8"/>
      <c r="H32" s="8"/>
      <c r="I32" s="8"/>
      <c r="J32" s="5"/>
      <c r="K32" s="8"/>
      <c r="L32" s="8"/>
      <c r="M32" s="8"/>
      <c r="N32" s="4"/>
      <c r="O32" s="8"/>
      <c r="P32" s="8"/>
      <c r="Q32" s="4"/>
    </row>
    <row r="33" spans="1:17" ht="12" customHeight="1">
      <c r="A33" s="1" t="s">
        <v>257</v>
      </c>
      <c r="B33" s="1" t="s">
        <v>257</v>
      </c>
      <c r="C33" s="1" t="s">
        <v>257</v>
      </c>
      <c r="D33" s="2" t="s">
        <v>258</v>
      </c>
      <c r="E33" s="2" t="s">
        <v>259</v>
      </c>
      <c r="F33" s="2" t="s">
        <v>260</v>
      </c>
      <c r="G33" s="2" t="s">
        <v>261</v>
      </c>
      <c r="H33" s="2" t="s">
        <v>262</v>
      </c>
      <c r="I33" s="2" t="s">
        <v>263</v>
      </c>
      <c r="J33" s="2" t="s">
        <v>256</v>
      </c>
      <c r="K33" s="2" t="s">
        <v>264</v>
      </c>
      <c r="L33" s="2" t="s">
        <v>265</v>
      </c>
      <c r="M33" s="2" t="s">
        <v>266</v>
      </c>
      <c r="N33" s="2" t="s">
        <v>267</v>
      </c>
      <c r="O33" s="2" t="s">
        <v>268</v>
      </c>
      <c r="P33" s="2" t="s">
        <v>269</v>
      </c>
      <c r="Q33" s="3" t="s">
        <v>270</v>
      </c>
    </row>
    <row r="34" spans="1:17" ht="12" customHeight="1">
      <c r="A34" s="6" t="s">
        <v>61</v>
      </c>
      <c r="B34" s="6" t="s">
        <v>62</v>
      </c>
      <c r="C34" s="6" t="s">
        <v>57</v>
      </c>
      <c r="D34" s="8">
        <v>30</v>
      </c>
      <c r="E34" s="8">
        <v>118</v>
      </c>
      <c r="F34" s="8">
        <v>85</v>
      </c>
      <c r="G34" s="8">
        <v>54</v>
      </c>
      <c r="H34" s="8">
        <v>421</v>
      </c>
      <c r="I34" s="8">
        <v>3</v>
      </c>
      <c r="J34" s="5">
        <v>0</v>
      </c>
      <c r="K34" s="8">
        <v>88</v>
      </c>
      <c r="L34" s="8">
        <v>431</v>
      </c>
      <c r="M34" s="8">
        <v>989</v>
      </c>
      <c r="N34" s="4">
        <f>SUM(L34/M34)*100</f>
        <v>43.5793731041456</v>
      </c>
      <c r="O34" s="8">
        <v>49</v>
      </c>
      <c r="P34" s="8">
        <v>534</v>
      </c>
      <c r="Q34" s="4">
        <f>SUM(P34/D34)</f>
        <v>17.8</v>
      </c>
    </row>
    <row r="35" spans="1:17" ht="12" customHeight="1">
      <c r="A35" s="6" t="s">
        <v>72</v>
      </c>
      <c r="B35" s="6" t="s">
        <v>49</v>
      </c>
      <c r="C35" s="6" t="s">
        <v>57</v>
      </c>
      <c r="D35" s="8">
        <v>30</v>
      </c>
      <c r="E35" s="8">
        <v>109</v>
      </c>
      <c r="F35" s="8">
        <v>82</v>
      </c>
      <c r="G35" s="8">
        <v>74</v>
      </c>
      <c r="H35" s="8">
        <v>451</v>
      </c>
      <c r="I35" s="8">
        <v>508</v>
      </c>
      <c r="J35" s="5">
        <v>46.06299212598425</v>
      </c>
      <c r="K35" s="8">
        <v>66</v>
      </c>
      <c r="L35" s="8">
        <v>385</v>
      </c>
      <c r="M35" s="8">
        <v>785</v>
      </c>
      <c r="N35" s="4">
        <f>SUM(L35/M35)*100</f>
        <v>49.044585987261144</v>
      </c>
      <c r="O35" s="8">
        <v>38</v>
      </c>
      <c r="P35" s="8">
        <v>497</v>
      </c>
      <c r="Q35" s="4">
        <f>SUM(P35/D35)</f>
        <v>16.566666666666666</v>
      </c>
    </row>
    <row r="36" spans="1:17" ht="12" customHeight="1">
      <c r="A36" s="6" t="s">
        <v>40</v>
      </c>
      <c r="B36" s="6" t="s">
        <v>67</v>
      </c>
      <c r="C36" s="6" t="s">
        <v>57</v>
      </c>
      <c r="D36" s="8">
        <v>29</v>
      </c>
      <c r="E36" s="8">
        <v>91</v>
      </c>
      <c r="F36" s="8">
        <v>73</v>
      </c>
      <c r="G36" s="8">
        <v>9</v>
      </c>
      <c r="H36" s="8">
        <v>246</v>
      </c>
      <c r="I36" s="8">
        <v>498</v>
      </c>
      <c r="J36" s="5">
        <v>49.79919678714859</v>
      </c>
      <c r="K36" s="8">
        <v>21</v>
      </c>
      <c r="L36" s="8">
        <v>213</v>
      </c>
      <c r="M36" s="8">
        <v>552</v>
      </c>
      <c r="N36" s="4">
        <f>SUM(L36/M36)*100</f>
        <v>38.58695652173913</v>
      </c>
      <c r="O36" s="8">
        <v>26</v>
      </c>
      <c r="P36" s="8">
        <v>248</v>
      </c>
      <c r="Q36" s="4">
        <f>SUM(P36/D36)</f>
        <v>8.551724137931034</v>
      </c>
    </row>
    <row r="37" spans="1:17" ht="12" customHeight="1">
      <c r="A37" s="6" t="s">
        <v>68</v>
      </c>
      <c r="B37" s="6" t="s">
        <v>69</v>
      </c>
      <c r="C37" s="6" t="s">
        <v>57</v>
      </c>
      <c r="D37" s="8">
        <v>30</v>
      </c>
      <c r="E37" s="8">
        <v>119</v>
      </c>
      <c r="F37" s="8">
        <v>66</v>
      </c>
      <c r="G37" s="8">
        <v>19</v>
      </c>
      <c r="H37" s="8">
        <v>373</v>
      </c>
      <c r="I37" s="8">
        <v>21</v>
      </c>
      <c r="J37" s="5">
        <v>61.904761904761905</v>
      </c>
      <c r="K37" s="8">
        <v>15</v>
      </c>
      <c r="L37" s="8">
        <v>172</v>
      </c>
      <c r="M37" s="8">
        <v>351</v>
      </c>
      <c r="N37" s="4">
        <f>SUM(L37/M37)*100</f>
        <v>49.002849002849004</v>
      </c>
      <c r="O37" s="8">
        <v>55</v>
      </c>
      <c r="P37" s="8">
        <v>246</v>
      </c>
      <c r="Q37" s="4">
        <f>SUM(P37/D37)</f>
        <v>8.2</v>
      </c>
    </row>
    <row r="38" spans="1:17" ht="12" customHeight="1">
      <c r="A38" s="6" t="s">
        <v>73</v>
      </c>
      <c r="B38" s="6" t="s">
        <v>74</v>
      </c>
      <c r="C38" s="6" t="s">
        <v>57</v>
      </c>
      <c r="D38" s="8">
        <v>28</v>
      </c>
      <c r="E38" s="8">
        <v>80</v>
      </c>
      <c r="F38" s="8">
        <v>11</v>
      </c>
      <c r="G38" s="8">
        <v>7</v>
      </c>
      <c r="H38" s="8">
        <v>291</v>
      </c>
      <c r="I38" s="8">
        <v>9</v>
      </c>
      <c r="J38" s="5">
        <v>11.11111111111111</v>
      </c>
      <c r="K38" s="8">
        <v>9</v>
      </c>
      <c r="L38" s="8">
        <v>92</v>
      </c>
      <c r="M38" s="8">
        <v>168</v>
      </c>
      <c r="N38" s="4">
        <f>SUM(L38/M38)*100</f>
        <v>54.761904761904766</v>
      </c>
      <c r="O38" s="8">
        <v>42</v>
      </c>
      <c r="P38" s="8">
        <v>141</v>
      </c>
      <c r="Q38" s="4">
        <f>SUM(P38/D38)</f>
        <v>5.035714285714286</v>
      </c>
    </row>
    <row r="39" spans="1:17" ht="12" customHeight="1">
      <c r="A39" s="6" t="s">
        <v>60</v>
      </c>
      <c r="B39" s="6" t="s">
        <v>24</v>
      </c>
      <c r="C39" s="6" t="s">
        <v>57</v>
      </c>
      <c r="D39" s="8">
        <v>29</v>
      </c>
      <c r="E39" s="8">
        <v>45</v>
      </c>
      <c r="F39" s="8">
        <v>24</v>
      </c>
      <c r="G39" s="8">
        <v>8</v>
      </c>
      <c r="H39" s="8">
        <v>147</v>
      </c>
      <c r="I39" s="8">
        <v>10</v>
      </c>
      <c r="J39" s="5">
        <v>50</v>
      </c>
      <c r="K39" s="8">
        <v>8</v>
      </c>
      <c r="L39" s="8">
        <v>47</v>
      </c>
      <c r="M39" s="8">
        <v>93</v>
      </c>
      <c r="N39" s="4">
        <f>SUM(L39/M39)*100</f>
        <v>50.53763440860215</v>
      </c>
      <c r="O39" s="8">
        <v>15</v>
      </c>
      <c r="P39" s="8">
        <v>70</v>
      </c>
      <c r="Q39" s="4">
        <f>SUM(P39/D39)</f>
        <v>2.413793103448276</v>
      </c>
    </row>
    <row r="40" spans="1:17" ht="12" customHeight="1">
      <c r="A40" s="6" t="s">
        <v>55</v>
      </c>
      <c r="B40" s="6" t="s">
        <v>56</v>
      </c>
      <c r="C40" s="6" t="s">
        <v>57</v>
      </c>
      <c r="D40" s="8">
        <v>30</v>
      </c>
      <c r="E40" s="8">
        <v>112</v>
      </c>
      <c r="F40" s="8">
        <v>39</v>
      </c>
      <c r="G40" s="8">
        <v>12</v>
      </c>
      <c r="H40" s="8">
        <v>428</v>
      </c>
      <c r="I40" s="8">
        <v>6</v>
      </c>
      <c r="J40" s="5">
        <v>16.666666666666664</v>
      </c>
      <c r="K40" s="8">
        <v>4</v>
      </c>
      <c r="L40" s="8">
        <v>22</v>
      </c>
      <c r="M40" s="8">
        <v>45</v>
      </c>
      <c r="N40" s="4">
        <f>SUM(L40/M40)*100</f>
        <v>48.888888888888886</v>
      </c>
      <c r="O40" s="8">
        <v>25</v>
      </c>
      <c r="P40" s="8">
        <v>59</v>
      </c>
      <c r="Q40" s="4">
        <f>SUM(P40/D40)</f>
        <v>1.9666666666666666</v>
      </c>
    </row>
    <row r="41" spans="1:17" ht="12" customHeight="1">
      <c r="A41" s="6" t="s">
        <v>65</v>
      </c>
      <c r="B41" s="6" t="s">
        <v>66</v>
      </c>
      <c r="C41" s="6" t="s">
        <v>57</v>
      </c>
      <c r="D41" s="8">
        <v>29</v>
      </c>
      <c r="E41" s="8">
        <v>63</v>
      </c>
      <c r="F41" s="8">
        <v>29</v>
      </c>
      <c r="G41" s="8">
        <v>6</v>
      </c>
      <c r="H41" s="8">
        <v>132</v>
      </c>
      <c r="I41" s="8">
        <v>208</v>
      </c>
      <c r="J41" s="5">
        <v>44.230769230769226</v>
      </c>
      <c r="K41" s="8">
        <v>12</v>
      </c>
      <c r="L41" s="8">
        <v>45</v>
      </c>
      <c r="M41" s="8">
        <v>141</v>
      </c>
      <c r="N41" s="4">
        <f>SUM(L41/M41)*100</f>
        <v>31.914893617021278</v>
      </c>
      <c r="O41" s="8">
        <v>5</v>
      </c>
      <c r="P41" s="8">
        <v>56</v>
      </c>
      <c r="Q41" s="4">
        <f>SUM(P41/D41)</f>
        <v>1.9310344827586208</v>
      </c>
    </row>
    <row r="42" spans="1:17" ht="12" customHeight="1">
      <c r="A42" s="6" t="s">
        <v>63</v>
      </c>
      <c r="B42" s="6" t="s">
        <v>52</v>
      </c>
      <c r="C42" s="6" t="s">
        <v>57</v>
      </c>
      <c r="D42" s="8">
        <v>30</v>
      </c>
      <c r="E42" s="8">
        <v>38</v>
      </c>
      <c r="F42" s="8">
        <v>5</v>
      </c>
      <c r="G42" s="8">
        <v>1</v>
      </c>
      <c r="H42" s="8">
        <v>75</v>
      </c>
      <c r="I42" s="8">
        <v>201</v>
      </c>
      <c r="J42" s="5">
        <v>51.741293532338304</v>
      </c>
      <c r="K42" s="8">
        <v>12</v>
      </c>
      <c r="L42" s="8">
        <v>45</v>
      </c>
      <c r="M42" s="8">
        <v>129</v>
      </c>
      <c r="N42" s="4">
        <f>SUM(L42/M42)*100</f>
        <v>34.883720930232556</v>
      </c>
      <c r="O42" s="8">
        <v>6</v>
      </c>
      <c r="P42" s="8">
        <v>52</v>
      </c>
      <c r="Q42" s="4">
        <f>SUM(P42/D42)</f>
        <v>1.7333333333333334</v>
      </c>
    </row>
    <row r="43" spans="1:17" ht="12" customHeight="1">
      <c r="A43" s="6" t="s">
        <v>70</v>
      </c>
      <c r="B43" s="6" t="s">
        <v>71</v>
      </c>
      <c r="C43" s="6" t="s">
        <v>57</v>
      </c>
      <c r="D43" s="8">
        <v>30</v>
      </c>
      <c r="E43" s="8">
        <v>38</v>
      </c>
      <c r="F43" s="8">
        <v>10</v>
      </c>
      <c r="G43" s="8">
        <v>4</v>
      </c>
      <c r="H43" s="8">
        <v>52</v>
      </c>
      <c r="I43" s="8">
        <v>23</v>
      </c>
      <c r="J43" s="5">
        <v>43.47826086956522</v>
      </c>
      <c r="K43" s="8">
        <v>1</v>
      </c>
      <c r="L43" s="8">
        <v>10</v>
      </c>
      <c r="M43" s="8">
        <v>28</v>
      </c>
      <c r="N43" s="4">
        <f>SUM(L43/M43)*100</f>
        <v>35.714285714285715</v>
      </c>
      <c r="O43" s="8">
        <v>0</v>
      </c>
      <c r="P43" s="8">
        <v>14</v>
      </c>
      <c r="Q43" s="4">
        <f>SUM(P43/D43)</f>
        <v>0.4666666666666667</v>
      </c>
    </row>
    <row r="44" spans="1:17" ht="12" customHeight="1">
      <c r="A44" s="6" t="s">
        <v>63</v>
      </c>
      <c r="B44" s="6" t="s">
        <v>64</v>
      </c>
      <c r="C44" s="6" t="s">
        <v>57</v>
      </c>
      <c r="D44" s="8">
        <v>29</v>
      </c>
      <c r="E44" s="8">
        <v>24</v>
      </c>
      <c r="F44" s="8">
        <v>3</v>
      </c>
      <c r="G44" s="8">
        <v>0</v>
      </c>
      <c r="H44" s="8">
        <v>52</v>
      </c>
      <c r="I44" s="8">
        <v>0</v>
      </c>
      <c r="J44" s="5" t="s">
        <v>257</v>
      </c>
      <c r="K44" s="8">
        <v>0</v>
      </c>
      <c r="L44" s="8">
        <v>7</v>
      </c>
      <c r="M44" s="8">
        <v>9</v>
      </c>
      <c r="N44" s="4">
        <f>SUM(L44/M44)*100</f>
        <v>77.77777777777779</v>
      </c>
      <c r="O44" s="8">
        <v>2</v>
      </c>
      <c r="P44" s="8">
        <v>9</v>
      </c>
      <c r="Q44" s="4">
        <f>SUM(P44/D44)</f>
        <v>0.3103448275862069</v>
      </c>
    </row>
    <row r="45" spans="1:17" ht="12" customHeight="1">
      <c r="A45" s="6" t="s">
        <v>58</v>
      </c>
      <c r="B45" s="6" t="s">
        <v>59</v>
      </c>
      <c r="C45" s="6" t="s">
        <v>57</v>
      </c>
      <c r="D45" s="8">
        <v>28</v>
      </c>
      <c r="E45" s="8">
        <v>113</v>
      </c>
      <c r="F45" s="8">
        <v>0</v>
      </c>
      <c r="G45" s="8">
        <v>0</v>
      </c>
      <c r="H45" s="8">
        <v>0</v>
      </c>
      <c r="I45" s="8">
        <v>675</v>
      </c>
      <c r="J45" s="5">
        <v>49.77777777777778</v>
      </c>
      <c r="K45" s="8">
        <v>1</v>
      </c>
      <c r="L45" s="8">
        <v>1</v>
      </c>
      <c r="M45" s="8">
        <v>2</v>
      </c>
      <c r="N45" s="4">
        <f>SUM(L45/M45)*100</f>
        <v>50</v>
      </c>
      <c r="O45" s="8">
        <v>0</v>
      </c>
      <c r="P45" s="8">
        <v>1</v>
      </c>
      <c r="Q45" s="4">
        <f>SUM(P45/D45)</f>
        <v>0.03571428571428571</v>
      </c>
    </row>
    <row r="46" spans="1:17" ht="12" customHeight="1">
      <c r="A46" s="6"/>
      <c r="B46" s="6"/>
      <c r="C46" s="6"/>
      <c r="D46" s="8"/>
      <c r="E46" s="8"/>
      <c r="F46" s="8"/>
      <c r="G46" s="8"/>
      <c r="H46" s="8"/>
      <c r="I46" s="8"/>
      <c r="J46" s="5"/>
      <c r="K46" s="8"/>
      <c r="L46" s="8"/>
      <c r="M46" s="8"/>
      <c r="N46" s="4"/>
      <c r="O46" s="8"/>
      <c r="P46" s="8"/>
      <c r="Q46" s="4"/>
    </row>
    <row r="47" spans="1:17" ht="12" customHeight="1">
      <c r="A47" s="1" t="s">
        <v>257</v>
      </c>
      <c r="B47" s="1" t="s">
        <v>257</v>
      </c>
      <c r="C47" s="1" t="s">
        <v>257</v>
      </c>
      <c r="D47" s="2" t="s">
        <v>258</v>
      </c>
      <c r="E47" s="2" t="s">
        <v>259</v>
      </c>
      <c r="F47" s="2" t="s">
        <v>260</v>
      </c>
      <c r="G47" s="2" t="s">
        <v>261</v>
      </c>
      <c r="H47" s="2" t="s">
        <v>262</v>
      </c>
      <c r="I47" s="2" t="s">
        <v>263</v>
      </c>
      <c r="J47" s="2" t="s">
        <v>256</v>
      </c>
      <c r="K47" s="2" t="s">
        <v>264</v>
      </c>
      <c r="L47" s="2" t="s">
        <v>265</v>
      </c>
      <c r="M47" s="2" t="s">
        <v>266</v>
      </c>
      <c r="N47" s="2" t="s">
        <v>267</v>
      </c>
      <c r="O47" s="2" t="s">
        <v>268</v>
      </c>
      <c r="P47" s="2" t="s">
        <v>269</v>
      </c>
      <c r="Q47" s="3" t="s">
        <v>270</v>
      </c>
    </row>
    <row r="48" spans="1:17" ht="12" customHeight="1">
      <c r="A48" s="6" t="s">
        <v>90</v>
      </c>
      <c r="B48" s="6" t="s">
        <v>91</v>
      </c>
      <c r="C48" s="6" t="s">
        <v>77</v>
      </c>
      <c r="D48" s="8">
        <v>29</v>
      </c>
      <c r="E48" s="8">
        <v>105</v>
      </c>
      <c r="F48" s="8">
        <v>34</v>
      </c>
      <c r="G48" s="8">
        <v>16</v>
      </c>
      <c r="H48" s="8">
        <v>400</v>
      </c>
      <c r="I48" s="8">
        <v>48</v>
      </c>
      <c r="J48" s="5">
        <v>33.33333333333333</v>
      </c>
      <c r="K48" s="8">
        <v>86</v>
      </c>
      <c r="L48" s="8">
        <v>482</v>
      </c>
      <c r="M48" s="8">
        <v>1098</v>
      </c>
      <c r="N48" s="4">
        <f>SUM(L48/M48)*100</f>
        <v>43.89799635701275</v>
      </c>
      <c r="O48" s="8">
        <v>39</v>
      </c>
      <c r="P48" s="8">
        <v>537</v>
      </c>
      <c r="Q48" s="4">
        <f>SUM(P48/D48)</f>
        <v>18.517241379310345</v>
      </c>
    </row>
    <row r="49" spans="1:17" ht="12" customHeight="1">
      <c r="A49" s="6" t="s">
        <v>79</v>
      </c>
      <c r="B49" s="6" t="s">
        <v>80</v>
      </c>
      <c r="C49" s="6" t="s">
        <v>77</v>
      </c>
      <c r="D49" s="8">
        <v>29</v>
      </c>
      <c r="E49" s="8">
        <v>110</v>
      </c>
      <c r="F49" s="8">
        <v>48</v>
      </c>
      <c r="G49" s="8">
        <v>12</v>
      </c>
      <c r="H49" s="8">
        <v>363</v>
      </c>
      <c r="I49" s="8">
        <v>590</v>
      </c>
      <c r="J49" s="5">
        <v>50.67796610169491</v>
      </c>
      <c r="K49" s="8">
        <v>60</v>
      </c>
      <c r="L49" s="8">
        <v>256</v>
      </c>
      <c r="M49" s="8">
        <v>642</v>
      </c>
      <c r="N49" s="4">
        <f>SUM(L49/M49)*100</f>
        <v>39.875389408099686</v>
      </c>
      <c r="O49" s="8">
        <v>28</v>
      </c>
      <c r="P49" s="8">
        <v>296</v>
      </c>
      <c r="Q49" s="4">
        <f>SUM(P49/D49)</f>
        <v>10.206896551724139</v>
      </c>
    </row>
    <row r="50" spans="1:17" ht="12" customHeight="1">
      <c r="A50" s="6" t="s">
        <v>81</v>
      </c>
      <c r="B50" s="6" t="s">
        <v>82</v>
      </c>
      <c r="C50" s="6" t="s">
        <v>77</v>
      </c>
      <c r="D50" s="8">
        <v>29</v>
      </c>
      <c r="E50" s="8">
        <v>110</v>
      </c>
      <c r="F50" s="8">
        <v>31</v>
      </c>
      <c r="G50" s="8">
        <v>17</v>
      </c>
      <c r="H50" s="8">
        <v>467</v>
      </c>
      <c r="I50" s="8">
        <v>11</v>
      </c>
      <c r="J50" s="5">
        <v>63.63636363636363</v>
      </c>
      <c r="K50" s="8">
        <v>23</v>
      </c>
      <c r="L50" s="8">
        <v>231</v>
      </c>
      <c r="M50" s="8">
        <v>463</v>
      </c>
      <c r="N50" s="4">
        <f>SUM(L50/M50)*100</f>
        <v>49.892008639308855</v>
      </c>
      <c r="O50" s="8">
        <v>43</v>
      </c>
      <c r="P50" s="8">
        <v>291</v>
      </c>
      <c r="Q50" s="4">
        <f>SUM(P50/D50)</f>
        <v>10.03448275862069</v>
      </c>
    </row>
    <row r="51" spans="1:17" ht="12" customHeight="1">
      <c r="A51" s="6" t="s">
        <v>53</v>
      </c>
      <c r="B51" s="6" t="s">
        <v>96</v>
      </c>
      <c r="C51" s="6" t="s">
        <v>77</v>
      </c>
      <c r="D51" s="8">
        <v>4</v>
      </c>
      <c r="E51" s="8">
        <v>16</v>
      </c>
      <c r="F51" s="8">
        <v>8</v>
      </c>
      <c r="G51" s="8">
        <v>4</v>
      </c>
      <c r="H51" s="8">
        <v>61</v>
      </c>
      <c r="I51" s="8">
        <v>153</v>
      </c>
      <c r="J51" s="5">
        <v>52.28758169934641</v>
      </c>
      <c r="K51" s="8">
        <v>2</v>
      </c>
      <c r="L51" s="8">
        <v>29</v>
      </c>
      <c r="M51" s="8">
        <v>75</v>
      </c>
      <c r="N51" s="4">
        <f>SUM(L51/M51)*100</f>
        <v>38.666666666666664</v>
      </c>
      <c r="O51" s="8">
        <v>6</v>
      </c>
      <c r="P51" s="8">
        <v>39</v>
      </c>
      <c r="Q51" s="4">
        <f>SUM(P51/D51)</f>
        <v>9.75</v>
      </c>
    </row>
    <row r="52" spans="1:17" ht="12" customHeight="1">
      <c r="A52" s="6" t="s">
        <v>84</v>
      </c>
      <c r="B52" s="6" t="s">
        <v>20</v>
      </c>
      <c r="C52" s="6" t="s">
        <v>77</v>
      </c>
      <c r="D52" s="8">
        <v>28</v>
      </c>
      <c r="E52" s="8">
        <v>94</v>
      </c>
      <c r="F52" s="8">
        <v>78</v>
      </c>
      <c r="G52" s="8">
        <v>27</v>
      </c>
      <c r="H52" s="8">
        <v>323</v>
      </c>
      <c r="I52" s="8">
        <v>524</v>
      </c>
      <c r="J52" s="5">
        <v>46.56488549618321</v>
      </c>
      <c r="K52" s="8">
        <v>42</v>
      </c>
      <c r="L52" s="8">
        <v>179</v>
      </c>
      <c r="M52" s="8">
        <v>509</v>
      </c>
      <c r="N52" s="4">
        <f>SUM(L52/M52)*100</f>
        <v>35.16699410609037</v>
      </c>
      <c r="O52" s="8">
        <v>21</v>
      </c>
      <c r="P52" s="8">
        <v>227</v>
      </c>
      <c r="Q52" s="4">
        <f>SUM(P52/D52)</f>
        <v>8.107142857142858</v>
      </c>
    </row>
    <row r="53" spans="1:17" ht="12" customHeight="1">
      <c r="A53" s="6" t="s">
        <v>85</v>
      </c>
      <c r="B53" s="6" t="s">
        <v>86</v>
      </c>
      <c r="C53" s="6" t="s">
        <v>77</v>
      </c>
      <c r="D53" s="8">
        <v>30</v>
      </c>
      <c r="E53" s="8">
        <v>114</v>
      </c>
      <c r="F53" s="8">
        <v>48</v>
      </c>
      <c r="G53" s="8">
        <v>25</v>
      </c>
      <c r="H53" s="8">
        <v>410</v>
      </c>
      <c r="I53" s="8">
        <v>9</v>
      </c>
      <c r="J53" s="5">
        <v>33.33333333333333</v>
      </c>
      <c r="K53" s="8">
        <v>20</v>
      </c>
      <c r="L53" s="8">
        <v>153</v>
      </c>
      <c r="M53" s="8">
        <v>300</v>
      </c>
      <c r="N53" s="4">
        <f>SUM(L53/M53)*100</f>
        <v>51</v>
      </c>
      <c r="O53" s="8">
        <v>59</v>
      </c>
      <c r="P53" s="8">
        <v>237</v>
      </c>
      <c r="Q53" s="4">
        <f>SUM(P53/D53)</f>
        <v>7.9</v>
      </c>
    </row>
    <row r="54" spans="1:17" ht="12" customHeight="1">
      <c r="A54" s="6" t="s">
        <v>87</v>
      </c>
      <c r="B54" s="6" t="s">
        <v>66</v>
      </c>
      <c r="C54" s="6" t="s">
        <v>77</v>
      </c>
      <c r="D54" s="8">
        <v>30</v>
      </c>
      <c r="E54" s="8">
        <v>52</v>
      </c>
      <c r="F54" s="8">
        <v>26</v>
      </c>
      <c r="G54" s="8">
        <v>4</v>
      </c>
      <c r="H54" s="8">
        <v>66</v>
      </c>
      <c r="I54" s="8">
        <v>0</v>
      </c>
      <c r="J54" s="5" t="s">
        <v>257</v>
      </c>
      <c r="K54" s="8">
        <v>22</v>
      </c>
      <c r="L54" s="8">
        <v>78</v>
      </c>
      <c r="M54" s="8">
        <v>166</v>
      </c>
      <c r="N54" s="4">
        <f>SUM(L54/M54)*100</f>
        <v>46.98795180722892</v>
      </c>
      <c r="O54" s="8">
        <v>5</v>
      </c>
      <c r="P54" s="8">
        <v>87</v>
      </c>
      <c r="Q54" s="4">
        <f>SUM(P54/D54)</f>
        <v>2.9</v>
      </c>
    </row>
    <row r="55" spans="1:17" ht="12" customHeight="1">
      <c r="A55" s="6" t="s">
        <v>75</v>
      </c>
      <c r="B55" s="6" t="s">
        <v>76</v>
      </c>
      <c r="C55" s="6" t="s">
        <v>77</v>
      </c>
      <c r="D55" s="8">
        <v>30</v>
      </c>
      <c r="E55" s="8">
        <v>110</v>
      </c>
      <c r="F55" s="8">
        <v>54</v>
      </c>
      <c r="G55" s="8">
        <v>11</v>
      </c>
      <c r="H55" s="8">
        <v>363</v>
      </c>
      <c r="I55" s="8">
        <v>7</v>
      </c>
      <c r="J55" s="5">
        <v>28.57142857142857</v>
      </c>
      <c r="K55" s="8">
        <v>5</v>
      </c>
      <c r="L55" s="8">
        <v>20</v>
      </c>
      <c r="M55" s="8">
        <v>54</v>
      </c>
      <c r="N55" s="4">
        <f>SUM(L55/M55)*100</f>
        <v>37.03703703703704</v>
      </c>
      <c r="O55" s="8">
        <v>46</v>
      </c>
      <c r="P55" s="8">
        <v>77</v>
      </c>
      <c r="Q55" s="4">
        <f>SUM(P55/D55)</f>
        <v>2.566666666666667</v>
      </c>
    </row>
    <row r="56" spans="1:17" ht="12" customHeight="1">
      <c r="A56" s="6" t="s">
        <v>92</v>
      </c>
      <c r="B56" s="6" t="s">
        <v>93</v>
      </c>
      <c r="C56" s="6" t="s">
        <v>77</v>
      </c>
      <c r="D56" s="8">
        <v>25</v>
      </c>
      <c r="E56" s="8">
        <v>67</v>
      </c>
      <c r="F56" s="8">
        <v>18</v>
      </c>
      <c r="G56" s="8">
        <v>2</v>
      </c>
      <c r="H56" s="8">
        <v>41</v>
      </c>
      <c r="I56" s="8">
        <v>128</v>
      </c>
      <c r="J56" s="5">
        <v>35.9375</v>
      </c>
      <c r="K56" s="8">
        <v>14</v>
      </c>
      <c r="L56" s="8">
        <v>48</v>
      </c>
      <c r="M56" s="8">
        <v>129</v>
      </c>
      <c r="N56" s="4">
        <f>SUM(L56/M56)*100</f>
        <v>37.2093023255814</v>
      </c>
      <c r="O56" s="8">
        <v>11</v>
      </c>
      <c r="P56" s="8">
        <v>61</v>
      </c>
      <c r="Q56" s="4">
        <f>SUM(P56/D56)</f>
        <v>2.44</v>
      </c>
    </row>
    <row r="57" spans="1:17" ht="12" customHeight="1">
      <c r="A57" s="6" t="s">
        <v>94</v>
      </c>
      <c r="B57" s="6" t="s">
        <v>95</v>
      </c>
      <c r="C57" s="6" t="s">
        <v>77</v>
      </c>
      <c r="D57" s="8">
        <v>27</v>
      </c>
      <c r="E57" s="8">
        <v>36</v>
      </c>
      <c r="F57" s="8">
        <v>16</v>
      </c>
      <c r="G57" s="8">
        <v>6</v>
      </c>
      <c r="H57" s="8">
        <v>49</v>
      </c>
      <c r="I57" s="8">
        <v>1</v>
      </c>
      <c r="J57" s="5">
        <v>0</v>
      </c>
      <c r="K57" s="8">
        <v>0</v>
      </c>
      <c r="L57" s="8">
        <v>1</v>
      </c>
      <c r="M57" s="8">
        <v>1</v>
      </c>
      <c r="N57" s="4">
        <f>SUM(L57/M57)*100</f>
        <v>100</v>
      </c>
      <c r="O57" s="8">
        <v>2</v>
      </c>
      <c r="P57" s="8">
        <v>9</v>
      </c>
      <c r="Q57" s="4">
        <f>SUM(P57/D57)</f>
        <v>0.3333333333333333</v>
      </c>
    </row>
    <row r="58" spans="1:17" ht="12" customHeight="1">
      <c r="A58" s="6" t="s">
        <v>88</v>
      </c>
      <c r="B58" s="6" t="s">
        <v>89</v>
      </c>
      <c r="C58" s="6" t="s">
        <v>77</v>
      </c>
      <c r="D58" s="8">
        <v>30</v>
      </c>
      <c r="E58" s="8">
        <v>8</v>
      </c>
      <c r="F58" s="8">
        <v>2</v>
      </c>
      <c r="G58" s="8">
        <v>2</v>
      </c>
      <c r="H58" s="8">
        <v>30</v>
      </c>
      <c r="I58" s="8">
        <v>0</v>
      </c>
      <c r="J58" s="5" t="s">
        <v>257</v>
      </c>
      <c r="K58" s="8">
        <v>1</v>
      </c>
      <c r="L58" s="8">
        <v>3</v>
      </c>
      <c r="M58" s="8">
        <v>11</v>
      </c>
      <c r="N58" s="4">
        <f>SUM(L58/M58)*100</f>
        <v>27.27272727272727</v>
      </c>
      <c r="O58" s="8">
        <v>3</v>
      </c>
      <c r="P58" s="8">
        <v>8</v>
      </c>
      <c r="Q58" s="4">
        <f>SUM(P58/D58)</f>
        <v>0.26666666666666666</v>
      </c>
    </row>
    <row r="59" spans="1:17" ht="12" customHeight="1">
      <c r="A59" s="6" t="s">
        <v>78</v>
      </c>
      <c r="B59" s="6" t="s">
        <v>56</v>
      </c>
      <c r="C59" s="6" t="s">
        <v>77</v>
      </c>
      <c r="D59" s="8">
        <v>4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5" t="s">
        <v>257</v>
      </c>
      <c r="K59" s="8">
        <v>0</v>
      </c>
      <c r="L59" s="8">
        <v>0</v>
      </c>
      <c r="M59" s="8">
        <v>0</v>
      </c>
      <c r="N59" s="4" t="s">
        <v>257</v>
      </c>
      <c r="O59" s="8">
        <v>0</v>
      </c>
      <c r="P59" s="8">
        <v>0</v>
      </c>
      <c r="Q59" s="4">
        <f>SUM(P59/D59)</f>
        <v>0</v>
      </c>
    </row>
    <row r="60" spans="1:17" ht="12" customHeight="1">
      <c r="A60" s="6" t="s">
        <v>83</v>
      </c>
      <c r="B60" s="6" t="s">
        <v>43</v>
      </c>
      <c r="C60" s="6" t="s">
        <v>77</v>
      </c>
      <c r="D60" s="8">
        <v>30</v>
      </c>
      <c r="E60" s="8">
        <v>114</v>
      </c>
      <c r="F60" s="8">
        <v>0</v>
      </c>
      <c r="G60" s="8">
        <v>0</v>
      </c>
      <c r="H60" s="8">
        <v>0</v>
      </c>
      <c r="I60" s="8">
        <v>751</v>
      </c>
      <c r="J60" s="5">
        <v>44.47403462050599</v>
      </c>
      <c r="K60" s="8">
        <v>0</v>
      </c>
      <c r="L60" s="8">
        <v>0</v>
      </c>
      <c r="M60" s="8">
        <v>0</v>
      </c>
      <c r="N60" s="4" t="s">
        <v>257</v>
      </c>
      <c r="O60" s="8">
        <v>0</v>
      </c>
      <c r="P60" s="8">
        <v>0</v>
      </c>
      <c r="Q60" s="4">
        <f>SUM(P60/D60)</f>
        <v>0</v>
      </c>
    </row>
    <row r="61" ht="12" customHeight="1"/>
    <row r="62" spans="1:17" ht="12" customHeight="1">
      <c r="A62" s="1" t="s">
        <v>257</v>
      </c>
      <c r="B62" s="1" t="s">
        <v>257</v>
      </c>
      <c r="C62" s="1" t="s">
        <v>257</v>
      </c>
      <c r="D62" s="2" t="s">
        <v>258</v>
      </c>
      <c r="E62" s="2" t="s">
        <v>259</v>
      </c>
      <c r="F62" s="2" t="s">
        <v>260</v>
      </c>
      <c r="G62" s="2" t="s">
        <v>261</v>
      </c>
      <c r="H62" s="2" t="s">
        <v>262</v>
      </c>
      <c r="I62" s="2" t="s">
        <v>263</v>
      </c>
      <c r="J62" s="2" t="s">
        <v>256</v>
      </c>
      <c r="K62" s="2" t="s">
        <v>264</v>
      </c>
      <c r="L62" s="2" t="s">
        <v>265</v>
      </c>
      <c r="M62" s="2" t="s">
        <v>266</v>
      </c>
      <c r="N62" s="2" t="s">
        <v>267</v>
      </c>
      <c r="O62" s="2" t="s">
        <v>268</v>
      </c>
      <c r="P62" s="2" t="s">
        <v>269</v>
      </c>
      <c r="Q62" s="3" t="s">
        <v>270</v>
      </c>
    </row>
    <row r="63" spans="1:17" ht="12.75">
      <c r="A63" s="6" t="s">
        <v>103</v>
      </c>
      <c r="B63" s="6" t="s">
        <v>104</v>
      </c>
      <c r="C63" s="6" t="s">
        <v>99</v>
      </c>
      <c r="D63" s="8">
        <v>30</v>
      </c>
      <c r="E63" s="8">
        <v>108</v>
      </c>
      <c r="F63" s="8">
        <v>37</v>
      </c>
      <c r="G63" s="8">
        <v>18</v>
      </c>
      <c r="H63" s="8">
        <v>334</v>
      </c>
      <c r="I63" s="8">
        <v>22</v>
      </c>
      <c r="J63" s="5">
        <v>36.36363636363637</v>
      </c>
      <c r="K63" s="8">
        <v>70</v>
      </c>
      <c r="L63" s="8">
        <v>433</v>
      </c>
      <c r="M63" s="8">
        <v>972</v>
      </c>
      <c r="N63" s="4">
        <f>SUM(L63/M63)*100</f>
        <v>44.547325102880656</v>
      </c>
      <c r="O63" s="8">
        <v>46</v>
      </c>
      <c r="P63" s="8">
        <v>497</v>
      </c>
      <c r="Q63" s="4">
        <f>SUM(P63/D63)</f>
        <v>16.566666666666666</v>
      </c>
    </row>
    <row r="64" spans="1:17" ht="12" customHeight="1">
      <c r="A64" s="6" t="s">
        <v>114</v>
      </c>
      <c r="B64" s="6" t="s">
        <v>115</v>
      </c>
      <c r="C64" s="6" t="s">
        <v>99</v>
      </c>
      <c r="D64" s="8">
        <v>30</v>
      </c>
      <c r="E64" s="8">
        <v>109</v>
      </c>
      <c r="F64" s="8">
        <v>87</v>
      </c>
      <c r="G64" s="8">
        <v>45</v>
      </c>
      <c r="H64" s="8">
        <v>395</v>
      </c>
      <c r="I64" s="8">
        <v>582</v>
      </c>
      <c r="J64" s="5">
        <v>44.50171821305842</v>
      </c>
      <c r="K64" s="8">
        <v>57</v>
      </c>
      <c r="L64" s="8">
        <v>329</v>
      </c>
      <c r="M64" s="8">
        <v>748</v>
      </c>
      <c r="N64" s="4">
        <f>SUM(L64/M64)*100</f>
        <v>43.98395721925134</v>
      </c>
      <c r="O64" s="8">
        <v>25</v>
      </c>
      <c r="P64" s="8">
        <v>399</v>
      </c>
      <c r="Q64" s="4">
        <f>SUM(P64/D64)</f>
        <v>13.3</v>
      </c>
    </row>
    <row r="65" spans="1:17" ht="12" customHeight="1">
      <c r="A65" s="6" t="s">
        <v>120</v>
      </c>
      <c r="B65" s="6" t="s">
        <v>121</v>
      </c>
      <c r="C65" s="6" t="s">
        <v>99</v>
      </c>
      <c r="D65" s="8">
        <v>30</v>
      </c>
      <c r="E65" s="8">
        <v>108</v>
      </c>
      <c r="F65" s="8">
        <v>34</v>
      </c>
      <c r="G65" s="8">
        <v>24</v>
      </c>
      <c r="H65" s="8">
        <v>377</v>
      </c>
      <c r="I65" s="8">
        <v>16</v>
      </c>
      <c r="J65" s="5">
        <v>37.5</v>
      </c>
      <c r="K65" s="8">
        <v>21</v>
      </c>
      <c r="L65" s="8">
        <v>142</v>
      </c>
      <c r="M65" s="8">
        <v>288</v>
      </c>
      <c r="N65" s="4">
        <f>SUM(L65/M65)*100</f>
        <v>49.30555555555556</v>
      </c>
      <c r="O65" s="8">
        <v>79</v>
      </c>
      <c r="P65" s="8">
        <v>245</v>
      </c>
      <c r="Q65" s="4">
        <f>SUM(P65/D65)</f>
        <v>8.166666666666666</v>
      </c>
    </row>
    <row r="66" spans="1:17" ht="12" customHeight="1">
      <c r="A66" s="6" t="s">
        <v>112</v>
      </c>
      <c r="B66" s="6" t="s">
        <v>113</v>
      </c>
      <c r="C66" s="6" t="s">
        <v>99</v>
      </c>
      <c r="D66" s="8">
        <v>28</v>
      </c>
      <c r="E66" s="8">
        <v>87</v>
      </c>
      <c r="F66" s="8">
        <v>48</v>
      </c>
      <c r="G66" s="8">
        <v>15</v>
      </c>
      <c r="H66" s="8">
        <v>212</v>
      </c>
      <c r="I66" s="8">
        <v>588</v>
      </c>
      <c r="J66" s="5">
        <v>39.625850340136054</v>
      </c>
      <c r="K66" s="8">
        <v>32</v>
      </c>
      <c r="L66" s="8">
        <v>144</v>
      </c>
      <c r="M66" s="8">
        <v>386</v>
      </c>
      <c r="N66" s="4">
        <f>SUM(L66/M66)*100</f>
        <v>37.30569948186528</v>
      </c>
      <c r="O66" s="8">
        <v>14</v>
      </c>
      <c r="P66" s="8">
        <v>173</v>
      </c>
      <c r="Q66" s="4">
        <f>SUM(P66/D66)</f>
        <v>6.178571428571429</v>
      </c>
    </row>
    <row r="67" spans="1:17" ht="12" customHeight="1">
      <c r="A67" s="6" t="s">
        <v>124</v>
      </c>
      <c r="B67" s="6" t="s">
        <v>49</v>
      </c>
      <c r="C67" s="6" t="s">
        <v>99</v>
      </c>
      <c r="D67" s="8">
        <v>4</v>
      </c>
      <c r="E67" s="8">
        <v>14</v>
      </c>
      <c r="F67" s="8">
        <v>3</v>
      </c>
      <c r="G67" s="8">
        <v>1</v>
      </c>
      <c r="H67" s="8">
        <v>47</v>
      </c>
      <c r="I67" s="8">
        <v>4</v>
      </c>
      <c r="J67" s="5">
        <v>50</v>
      </c>
      <c r="K67" s="8">
        <v>1</v>
      </c>
      <c r="L67" s="8">
        <v>9</v>
      </c>
      <c r="M67" s="8">
        <v>26</v>
      </c>
      <c r="N67" s="4">
        <f>SUM(L67/M67)*100</f>
        <v>34.61538461538461</v>
      </c>
      <c r="O67" s="8">
        <v>8</v>
      </c>
      <c r="P67" s="8">
        <v>18</v>
      </c>
      <c r="Q67" s="4">
        <f>SUM(P67/D67)</f>
        <v>4.5</v>
      </c>
    </row>
    <row r="68" spans="1:17" ht="12" customHeight="1">
      <c r="A68" s="6" t="s">
        <v>116</v>
      </c>
      <c r="B68" s="6" t="s">
        <v>117</v>
      </c>
      <c r="C68" s="6" t="s">
        <v>99</v>
      </c>
      <c r="D68" s="8">
        <v>27</v>
      </c>
      <c r="E68" s="8">
        <v>83</v>
      </c>
      <c r="F68" s="8">
        <v>14</v>
      </c>
      <c r="G68" s="8">
        <v>10</v>
      </c>
      <c r="H68" s="8">
        <v>255</v>
      </c>
      <c r="I68" s="8">
        <v>23</v>
      </c>
      <c r="J68" s="5">
        <v>52.17391304347826</v>
      </c>
      <c r="K68" s="8">
        <v>6</v>
      </c>
      <c r="L68" s="8">
        <v>64</v>
      </c>
      <c r="M68" s="8">
        <v>137</v>
      </c>
      <c r="N68" s="4">
        <f>SUM(L68/M68)*100</f>
        <v>46.715328467153284</v>
      </c>
      <c r="O68" s="8">
        <v>23</v>
      </c>
      <c r="P68" s="8">
        <v>97</v>
      </c>
      <c r="Q68" s="4">
        <f>SUM(P68/D68)</f>
        <v>3.5925925925925926</v>
      </c>
    </row>
    <row r="69" spans="1:17" ht="12" customHeight="1">
      <c r="A69" s="6" t="s">
        <v>107</v>
      </c>
      <c r="B69" s="6" t="s">
        <v>108</v>
      </c>
      <c r="C69" s="6" t="s">
        <v>99</v>
      </c>
      <c r="D69" s="8">
        <v>14</v>
      </c>
      <c r="E69" s="8">
        <v>48</v>
      </c>
      <c r="F69" s="8">
        <v>7</v>
      </c>
      <c r="G69" s="8">
        <v>1</v>
      </c>
      <c r="H69" s="8">
        <v>146</v>
      </c>
      <c r="I69" s="8">
        <v>2</v>
      </c>
      <c r="J69" s="5">
        <v>50</v>
      </c>
      <c r="K69" s="8">
        <v>6</v>
      </c>
      <c r="L69" s="8">
        <v>10</v>
      </c>
      <c r="M69" s="8">
        <v>27</v>
      </c>
      <c r="N69" s="4">
        <f>SUM(L69/M69)*100</f>
        <v>37.03703703703704</v>
      </c>
      <c r="O69" s="8">
        <v>7</v>
      </c>
      <c r="P69" s="8">
        <v>18</v>
      </c>
      <c r="Q69" s="4">
        <f>SUM(P69/D69)</f>
        <v>1.2857142857142858</v>
      </c>
    </row>
    <row r="70" spans="1:17" ht="12" customHeight="1">
      <c r="A70" s="6" t="s">
        <v>109</v>
      </c>
      <c r="B70" s="6" t="s">
        <v>110</v>
      </c>
      <c r="C70" s="6" t="s">
        <v>99</v>
      </c>
      <c r="D70" s="8">
        <v>30</v>
      </c>
      <c r="E70" s="8">
        <v>92</v>
      </c>
      <c r="F70" s="8">
        <v>15</v>
      </c>
      <c r="G70" s="8">
        <v>4</v>
      </c>
      <c r="H70" s="8">
        <v>72</v>
      </c>
      <c r="I70" s="8">
        <v>460</v>
      </c>
      <c r="J70" s="5">
        <v>45.43478260869565</v>
      </c>
      <c r="K70" s="8">
        <v>9</v>
      </c>
      <c r="L70" s="8">
        <v>28</v>
      </c>
      <c r="M70" s="8">
        <v>76</v>
      </c>
      <c r="N70" s="4">
        <f>SUM(L70/M70)*100</f>
        <v>36.84210526315789</v>
      </c>
      <c r="O70" s="8">
        <v>1</v>
      </c>
      <c r="P70" s="8">
        <v>33</v>
      </c>
      <c r="Q70" s="4">
        <f>SUM(P70/D70)</f>
        <v>1.1</v>
      </c>
    </row>
    <row r="71" spans="1:17" ht="12" customHeight="1">
      <c r="A71" s="6" t="s">
        <v>111</v>
      </c>
      <c r="B71" s="6" t="s">
        <v>43</v>
      </c>
      <c r="C71" s="6" t="s">
        <v>99</v>
      </c>
      <c r="D71" s="8">
        <v>24</v>
      </c>
      <c r="E71" s="8">
        <v>28</v>
      </c>
      <c r="F71" s="8">
        <v>12</v>
      </c>
      <c r="G71" s="8">
        <v>0</v>
      </c>
      <c r="H71" s="8">
        <v>40</v>
      </c>
      <c r="I71" s="8">
        <v>113</v>
      </c>
      <c r="J71" s="5">
        <v>45.13274336283185</v>
      </c>
      <c r="K71" s="8">
        <v>11</v>
      </c>
      <c r="L71" s="8">
        <v>16</v>
      </c>
      <c r="M71" s="8">
        <v>70</v>
      </c>
      <c r="N71" s="4">
        <f>SUM(L71/M71)*100</f>
        <v>22.857142857142858</v>
      </c>
      <c r="O71" s="8">
        <v>3</v>
      </c>
      <c r="P71" s="8">
        <v>19</v>
      </c>
      <c r="Q71" s="4">
        <f>SUM(P71/D71)</f>
        <v>0.7916666666666666</v>
      </c>
    </row>
    <row r="72" spans="1:17" ht="12" customHeight="1">
      <c r="A72" s="6" t="s">
        <v>122</v>
      </c>
      <c r="B72" s="6" t="s">
        <v>123</v>
      </c>
      <c r="C72" s="6" t="s">
        <v>99</v>
      </c>
      <c r="D72" s="8">
        <v>27</v>
      </c>
      <c r="E72" s="8">
        <v>75</v>
      </c>
      <c r="F72" s="8">
        <v>21</v>
      </c>
      <c r="G72" s="8">
        <v>6</v>
      </c>
      <c r="H72" s="8">
        <v>229</v>
      </c>
      <c r="I72" s="8">
        <v>6</v>
      </c>
      <c r="J72" s="5">
        <v>0</v>
      </c>
      <c r="K72" s="8">
        <v>3</v>
      </c>
      <c r="L72" s="8">
        <v>12</v>
      </c>
      <c r="M72" s="8">
        <v>28</v>
      </c>
      <c r="N72" s="4">
        <f>SUM(L72/M72)*100</f>
        <v>42.857142857142854</v>
      </c>
      <c r="O72" s="8">
        <v>3</v>
      </c>
      <c r="P72" s="8">
        <v>21</v>
      </c>
      <c r="Q72" s="4">
        <f>SUM(P72/D72)</f>
        <v>0.7777777777777778</v>
      </c>
    </row>
    <row r="73" spans="1:17" ht="12" customHeight="1">
      <c r="A73" s="6" t="s">
        <v>118</v>
      </c>
      <c r="B73" s="6" t="s">
        <v>119</v>
      </c>
      <c r="C73" s="6" t="s">
        <v>99</v>
      </c>
      <c r="D73" s="8">
        <v>26</v>
      </c>
      <c r="E73" s="8">
        <v>24</v>
      </c>
      <c r="F73" s="8">
        <v>8</v>
      </c>
      <c r="G73" s="8">
        <v>2</v>
      </c>
      <c r="H73" s="8">
        <v>25</v>
      </c>
      <c r="I73" s="8">
        <v>16</v>
      </c>
      <c r="J73" s="5">
        <v>25</v>
      </c>
      <c r="K73" s="8">
        <v>11</v>
      </c>
      <c r="L73" s="8">
        <v>13</v>
      </c>
      <c r="M73" s="8">
        <v>64</v>
      </c>
      <c r="N73" s="4">
        <f>SUM(L73/M73)*100</f>
        <v>20.3125</v>
      </c>
      <c r="O73" s="8">
        <v>3</v>
      </c>
      <c r="P73" s="8">
        <v>18</v>
      </c>
      <c r="Q73" s="4">
        <f>SUM(P73/D73)</f>
        <v>0.6923076923076923</v>
      </c>
    </row>
    <row r="74" spans="1:17" ht="12" customHeight="1">
      <c r="A74" s="6" t="s">
        <v>101</v>
      </c>
      <c r="B74" s="6" t="s">
        <v>102</v>
      </c>
      <c r="C74" s="6" t="s">
        <v>99</v>
      </c>
      <c r="D74" s="8">
        <v>29</v>
      </c>
      <c r="E74" s="8">
        <v>34</v>
      </c>
      <c r="F74" s="8">
        <v>14</v>
      </c>
      <c r="G74" s="8">
        <v>2</v>
      </c>
      <c r="H74" s="8">
        <v>39</v>
      </c>
      <c r="I74" s="8">
        <v>7</v>
      </c>
      <c r="J74" s="5">
        <v>0</v>
      </c>
      <c r="K74" s="8">
        <v>4</v>
      </c>
      <c r="L74" s="8">
        <v>14</v>
      </c>
      <c r="M74" s="8">
        <v>40</v>
      </c>
      <c r="N74" s="4">
        <f>SUM(L74/M74)*100</f>
        <v>35</v>
      </c>
      <c r="O74" s="8">
        <v>4</v>
      </c>
      <c r="P74" s="8">
        <v>20</v>
      </c>
      <c r="Q74" s="4">
        <f>SUM(P74/D74)</f>
        <v>0.6896551724137931</v>
      </c>
    </row>
    <row r="75" spans="1:17" ht="12" customHeight="1">
      <c r="A75" s="6" t="s">
        <v>125</v>
      </c>
      <c r="B75" s="6" t="s">
        <v>59</v>
      </c>
      <c r="C75" s="6" t="s">
        <v>99</v>
      </c>
      <c r="D75" s="8">
        <v>26</v>
      </c>
      <c r="E75" s="8">
        <v>66</v>
      </c>
      <c r="F75" s="8">
        <v>2</v>
      </c>
      <c r="G75" s="8">
        <v>2</v>
      </c>
      <c r="H75" s="8">
        <v>54</v>
      </c>
      <c r="I75" s="8">
        <v>0</v>
      </c>
      <c r="J75" s="5" t="s">
        <v>257</v>
      </c>
      <c r="K75" s="8">
        <v>0</v>
      </c>
      <c r="L75" s="8">
        <v>2</v>
      </c>
      <c r="M75" s="8">
        <v>3</v>
      </c>
      <c r="N75" s="4">
        <f>SUM(L75/M75)*100</f>
        <v>66.66666666666666</v>
      </c>
      <c r="O75" s="8">
        <v>3</v>
      </c>
      <c r="P75" s="8">
        <v>7</v>
      </c>
      <c r="Q75" s="4">
        <f>SUM(P75/D75)</f>
        <v>0.2692307692307692</v>
      </c>
    </row>
    <row r="76" spans="1:17" ht="12" customHeight="1">
      <c r="A76" s="6" t="s">
        <v>100</v>
      </c>
      <c r="B76" s="6" t="s">
        <v>98</v>
      </c>
      <c r="C76" s="6" t="s">
        <v>99</v>
      </c>
      <c r="D76" s="8">
        <v>28</v>
      </c>
      <c r="E76" s="8">
        <v>93</v>
      </c>
      <c r="F76" s="8">
        <v>0</v>
      </c>
      <c r="G76" s="8">
        <v>0</v>
      </c>
      <c r="H76" s="8">
        <v>0</v>
      </c>
      <c r="I76" s="8">
        <v>300</v>
      </c>
      <c r="J76" s="5">
        <v>47.66666666666667</v>
      </c>
      <c r="K76" s="8">
        <v>0</v>
      </c>
      <c r="L76" s="8">
        <v>0</v>
      </c>
      <c r="M76" s="8">
        <v>0</v>
      </c>
      <c r="N76" s="4" t="s">
        <v>257</v>
      </c>
      <c r="O76" s="8">
        <v>0</v>
      </c>
      <c r="P76" s="8">
        <v>0</v>
      </c>
      <c r="Q76" s="4">
        <f>SUM(P76/D76)</f>
        <v>0</v>
      </c>
    </row>
    <row r="77" spans="1:17" ht="12" customHeight="1">
      <c r="A77" s="6" t="s">
        <v>105</v>
      </c>
      <c r="B77" s="6" t="s">
        <v>106</v>
      </c>
      <c r="C77" s="6" t="s">
        <v>99</v>
      </c>
      <c r="D77" s="8">
        <v>28</v>
      </c>
      <c r="E77" s="8">
        <v>17</v>
      </c>
      <c r="F77" s="8">
        <v>1</v>
      </c>
      <c r="G77" s="8">
        <v>0</v>
      </c>
      <c r="H77" s="8">
        <v>2</v>
      </c>
      <c r="I77" s="8">
        <v>34</v>
      </c>
      <c r="J77" s="5">
        <v>35.294117647058826</v>
      </c>
      <c r="K77" s="8">
        <v>1</v>
      </c>
      <c r="L77" s="8">
        <v>0</v>
      </c>
      <c r="M77" s="8">
        <v>2</v>
      </c>
      <c r="N77" s="4">
        <f>SUM(L77/M77)*100</f>
        <v>0</v>
      </c>
      <c r="O77" s="8">
        <v>0</v>
      </c>
      <c r="P77" s="8">
        <v>0</v>
      </c>
      <c r="Q77" s="4">
        <f>SUM(P77/D77)</f>
        <v>0</v>
      </c>
    </row>
    <row r="78" spans="1:17" ht="12" customHeight="1">
      <c r="A78" s="6" t="s">
        <v>97</v>
      </c>
      <c r="B78" s="6" t="s">
        <v>98</v>
      </c>
      <c r="C78" s="6" t="s">
        <v>99</v>
      </c>
      <c r="D78" s="8">
        <v>17</v>
      </c>
      <c r="E78" s="8">
        <v>0</v>
      </c>
      <c r="F78" s="8">
        <v>0</v>
      </c>
      <c r="G78" s="8">
        <v>0</v>
      </c>
      <c r="H78" s="8">
        <v>0</v>
      </c>
      <c r="I78" s="8">
        <v>0</v>
      </c>
      <c r="J78" s="5" t="s">
        <v>257</v>
      </c>
      <c r="K78" s="8">
        <v>0</v>
      </c>
      <c r="L78" s="8">
        <v>0</v>
      </c>
      <c r="M78" s="8">
        <v>0</v>
      </c>
      <c r="N78" s="4" t="s">
        <v>257</v>
      </c>
      <c r="O78" s="8">
        <v>0</v>
      </c>
      <c r="P78" s="8">
        <v>0</v>
      </c>
      <c r="Q78" s="4">
        <f>SUM(P78/D78)</f>
        <v>0</v>
      </c>
    </row>
    <row r="79" ht="12" customHeight="1"/>
    <row r="80" spans="1:17" ht="12" customHeight="1">
      <c r="A80" s="1" t="s">
        <v>257</v>
      </c>
      <c r="B80" s="1" t="s">
        <v>257</v>
      </c>
      <c r="C80" s="1" t="s">
        <v>257</v>
      </c>
      <c r="D80" s="2" t="s">
        <v>258</v>
      </c>
      <c r="E80" s="2" t="s">
        <v>259</v>
      </c>
      <c r="F80" s="2" t="s">
        <v>260</v>
      </c>
      <c r="G80" s="2" t="s">
        <v>261</v>
      </c>
      <c r="H80" s="2" t="s">
        <v>262</v>
      </c>
      <c r="I80" s="2" t="s">
        <v>263</v>
      </c>
      <c r="J80" s="2" t="s">
        <v>256</v>
      </c>
      <c r="K80" s="2" t="s">
        <v>264</v>
      </c>
      <c r="L80" s="2" t="s">
        <v>265</v>
      </c>
      <c r="M80" s="2" t="s">
        <v>266</v>
      </c>
      <c r="N80" s="2" t="s">
        <v>267</v>
      </c>
      <c r="O80" s="2" t="s">
        <v>268</v>
      </c>
      <c r="P80" s="2" t="s">
        <v>269</v>
      </c>
      <c r="Q80" s="3" t="s">
        <v>270</v>
      </c>
    </row>
    <row r="81" spans="1:17" ht="12" customHeight="1">
      <c r="A81" s="6" t="s">
        <v>130</v>
      </c>
      <c r="B81" s="6" t="s">
        <v>131</v>
      </c>
      <c r="C81" s="6" t="s">
        <v>127</v>
      </c>
      <c r="D81" s="8">
        <v>29</v>
      </c>
      <c r="E81" s="8">
        <v>118</v>
      </c>
      <c r="F81" s="8">
        <v>83</v>
      </c>
      <c r="G81" s="8">
        <v>52</v>
      </c>
      <c r="H81" s="8">
        <v>462</v>
      </c>
      <c r="I81" s="8">
        <v>30</v>
      </c>
      <c r="J81" s="5">
        <v>46.666666666666664</v>
      </c>
      <c r="K81" s="8">
        <v>121</v>
      </c>
      <c r="L81" s="8">
        <v>556</v>
      </c>
      <c r="M81" s="8">
        <v>1268</v>
      </c>
      <c r="N81" s="4">
        <f>SUM(L81/M81)*100</f>
        <v>43.84858044164038</v>
      </c>
      <c r="O81" s="8">
        <v>19</v>
      </c>
      <c r="P81" s="8">
        <v>627</v>
      </c>
      <c r="Q81" s="4">
        <f>SUM(P81/D81)</f>
        <v>21.620689655172413</v>
      </c>
    </row>
    <row r="82" spans="1:17" ht="12" customHeight="1">
      <c r="A82" s="6" t="s">
        <v>144</v>
      </c>
      <c r="B82" s="6" t="s">
        <v>145</v>
      </c>
      <c r="C82" s="6" t="s">
        <v>127</v>
      </c>
      <c r="D82" s="8">
        <v>30</v>
      </c>
      <c r="E82" s="8">
        <v>122</v>
      </c>
      <c r="F82" s="8">
        <v>95</v>
      </c>
      <c r="G82" s="8">
        <v>46</v>
      </c>
      <c r="H82" s="8">
        <v>499</v>
      </c>
      <c r="I82" s="8">
        <v>671</v>
      </c>
      <c r="J82" s="5">
        <v>53.50223546944859</v>
      </c>
      <c r="K82" s="8">
        <v>74</v>
      </c>
      <c r="L82" s="8">
        <v>374</v>
      </c>
      <c r="M82" s="8">
        <v>798</v>
      </c>
      <c r="N82" s="4">
        <f>SUM(L82/M82)*100</f>
        <v>46.8671679197995</v>
      </c>
      <c r="O82" s="8">
        <v>34</v>
      </c>
      <c r="P82" s="8">
        <v>454</v>
      </c>
      <c r="Q82" s="4">
        <f>SUM(P82/D82)</f>
        <v>15.133333333333333</v>
      </c>
    </row>
    <row r="83" spans="1:17" ht="12" customHeight="1">
      <c r="A83" s="6" t="s">
        <v>148</v>
      </c>
      <c r="B83" s="6" t="s">
        <v>91</v>
      </c>
      <c r="C83" s="6" t="s">
        <v>127</v>
      </c>
      <c r="D83" s="8">
        <v>28</v>
      </c>
      <c r="E83" s="8">
        <v>114</v>
      </c>
      <c r="F83" s="8">
        <v>27</v>
      </c>
      <c r="G83" s="8">
        <v>13</v>
      </c>
      <c r="H83" s="8">
        <v>362</v>
      </c>
      <c r="I83" s="8">
        <v>19</v>
      </c>
      <c r="J83" s="5">
        <v>21.052631578947366</v>
      </c>
      <c r="K83" s="8">
        <v>32</v>
      </c>
      <c r="L83" s="8">
        <v>282</v>
      </c>
      <c r="M83" s="8">
        <v>505</v>
      </c>
      <c r="N83" s="4">
        <f>SUM(L83/M83)*100</f>
        <v>55.84158415841585</v>
      </c>
      <c r="O83" s="8">
        <v>72</v>
      </c>
      <c r="P83" s="8">
        <v>367</v>
      </c>
      <c r="Q83" s="4">
        <f>SUM(P83/D83)</f>
        <v>13.107142857142858</v>
      </c>
    </row>
    <row r="84" spans="1:17" ht="12" customHeight="1">
      <c r="A84" s="6" t="s">
        <v>128</v>
      </c>
      <c r="B84" s="6" t="s">
        <v>129</v>
      </c>
      <c r="C84" s="6" t="s">
        <v>127</v>
      </c>
      <c r="D84" s="8">
        <v>26</v>
      </c>
      <c r="E84" s="8">
        <v>101</v>
      </c>
      <c r="F84" s="8">
        <v>60</v>
      </c>
      <c r="G84" s="8">
        <v>21</v>
      </c>
      <c r="H84" s="8">
        <v>379</v>
      </c>
      <c r="I84" s="8">
        <v>14</v>
      </c>
      <c r="J84" s="5">
        <v>14.285714285714285</v>
      </c>
      <c r="K84" s="8">
        <v>12</v>
      </c>
      <c r="L84" s="8">
        <v>106</v>
      </c>
      <c r="M84" s="8">
        <v>198</v>
      </c>
      <c r="N84" s="4">
        <f>SUM(L84/M84)*100</f>
        <v>53.535353535353536</v>
      </c>
      <c r="O84" s="8">
        <v>49</v>
      </c>
      <c r="P84" s="8">
        <v>176</v>
      </c>
      <c r="Q84" s="4">
        <f>SUM(P84/D84)</f>
        <v>6.769230769230769</v>
      </c>
    </row>
    <row r="85" spans="1:17" ht="12" customHeight="1">
      <c r="A85" s="6" t="s">
        <v>135</v>
      </c>
      <c r="B85" s="6" t="s">
        <v>136</v>
      </c>
      <c r="C85" s="6" t="s">
        <v>127</v>
      </c>
      <c r="D85" s="8">
        <v>26</v>
      </c>
      <c r="E85" s="8">
        <v>82</v>
      </c>
      <c r="F85" s="8">
        <v>38</v>
      </c>
      <c r="G85" s="8">
        <v>11</v>
      </c>
      <c r="H85" s="8">
        <v>221</v>
      </c>
      <c r="I85" s="8">
        <v>491</v>
      </c>
      <c r="J85" s="5">
        <v>53.76782077393075</v>
      </c>
      <c r="K85" s="8">
        <v>17</v>
      </c>
      <c r="L85" s="8">
        <v>120</v>
      </c>
      <c r="M85" s="8">
        <v>302</v>
      </c>
      <c r="N85" s="4">
        <f>SUM(L85/M85)*100</f>
        <v>39.735099337748345</v>
      </c>
      <c r="O85" s="8">
        <v>8</v>
      </c>
      <c r="P85" s="8">
        <v>139</v>
      </c>
      <c r="Q85" s="4">
        <f>SUM(P85/D85)</f>
        <v>5.346153846153846</v>
      </c>
    </row>
    <row r="86" spans="1:17" ht="12" customHeight="1">
      <c r="A86" s="6" t="s">
        <v>126</v>
      </c>
      <c r="B86" s="6" t="s">
        <v>95</v>
      </c>
      <c r="C86" s="6" t="s">
        <v>127</v>
      </c>
      <c r="D86" s="8">
        <v>2</v>
      </c>
      <c r="E86" s="8">
        <v>5</v>
      </c>
      <c r="F86" s="8">
        <v>1</v>
      </c>
      <c r="G86" s="8">
        <v>2</v>
      </c>
      <c r="H86" s="8">
        <v>18</v>
      </c>
      <c r="I86" s="8">
        <v>0</v>
      </c>
      <c r="J86" s="5" t="s">
        <v>257</v>
      </c>
      <c r="K86" s="8">
        <v>2</v>
      </c>
      <c r="L86" s="8">
        <v>5</v>
      </c>
      <c r="M86" s="8">
        <v>10</v>
      </c>
      <c r="N86" s="4">
        <f>SUM(L86/M86)*100</f>
        <v>50</v>
      </c>
      <c r="O86" s="8">
        <v>0</v>
      </c>
      <c r="P86" s="8">
        <v>7</v>
      </c>
      <c r="Q86" s="4">
        <f>SUM(P86/D86)</f>
        <v>3.5</v>
      </c>
    </row>
    <row r="87" spans="1:17" ht="12" customHeight="1">
      <c r="A87" s="6" t="s">
        <v>134</v>
      </c>
      <c r="B87" s="6" t="s">
        <v>64</v>
      </c>
      <c r="C87" s="6" t="s">
        <v>127</v>
      </c>
      <c r="D87" s="8">
        <v>28</v>
      </c>
      <c r="E87" s="8">
        <v>113</v>
      </c>
      <c r="F87" s="8">
        <v>24</v>
      </c>
      <c r="G87" s="8">
        <v>9</v>
      </c>
      <c r="H87" s="8">
        <v>351</v>
      </c>
      <c r="I87" s="8">
        <v>14</v>
      </c>
      <c r="J87" s="5">
        <v>0</v>
      </c>
      <c r="K87" s="8">
        <v>3</v>
      </c>
      <c r="L87" s="8">
        <v>23</v>
      </c>
      <c r="M87" s="8">
        <v>61</v>
      </c>
      <c r="N87" s="4">
        <f>SUM(L87/M87)*100</f>
        <v>37.704918032786885</v>
      </c>
      <c r="O87" s="8">
        <v>28</v>
      </c>
      <c r="P87" s="8">
        <v>60</v>
      </c>
      <c r="Q87" s="4">
        <f>SUM(P87/D87)</f>
        <v>2.142857142857143</v>
      </c>
    </row>
    <row r="88" spans="1:17" ht="12" customHeight="1">
      <c r="A88" s="6" t="s">
        <v>140</v>
      </c>
      <c r="B88" s="6" t="s">
        <v>141</v>
      </c>
      <c r="C88" s="6" t="s">
        <v>127</v>
      </c>
      <c r="D88" s="8">
        <v>29</v>
      </c>
      <c r="E88" s="8">
        <v>66</v>
      </c>
      <c r="F88" s="8">
        <v>22</v>
      </c>
      <c r="G88" s="8">
        <v>5</v>
      </c>
      <c r="H88" s="8">
        <v>177</v>
      </c>
      <c r="I88" s="8">
        <v>460</v>
      </c>
      <c r="J88" s="5">
        <v>47.17391304347826</v>
      </c>
      <c r="K88" s="8">
        <v>10</v>
      </c>
      <c r="L88" s="8">
        <v>46</v>
      </c>
      <c r="M88" s="8">
        <v>156</v>
      </c>
      <c r="N88" s="4">
        <f>SUM(L88/M88)*100</f>
        <v>29.48717948717949</v>
      </c>
      <c r="O88" s="8">
        <v>7</v>
      </c>
      <c r="P88" s="8">
        <v>58</v>
      </c>
      <c r="Q88" s="4">
        <f>SUM(P88/D88)</f>
        <v>2</v>
      </c>
    </row>
    <row r="89" spans="1:17" ht="12" customHeight="1">
      <c r="A89" s="6" t="s">
        <v>132</v>
      </c>
      <c r="B89" s="6" t="s">
        <v>133</v>
      </c>
      <c r="C89" s="6" t="s">
        <v>127</v>
      </c>
      <c r="D89" s="8">
        <v>30</v>
      </c>
      <c r="E89" s="8">
        <v>33</v>
      </c>
      <c r="F89" s="8">
        <v>11</v>
      </c>
      <c r="G89" s="8">
        <v>7</v>
      </c>
      <c r="H89" s="8">
        <v>111</v>
      </c>
      <c r="I89" s="8">
        <v>2</v>
      </c>
      <c r="J89" s="5">
        <v>0</v>
      </c>
      <c r="K89" s="8">
        <v>2</v>
      </c>
      <c r="L89" s="8">
        <v>12</v>
      </c>
      <c r="M89" s="8">
        <v>26</v>
      </c>
      <c r="N89" s="4">
        <f>SUM(L89/M89)*100</f>
        <v>46.15384615384615</v>
      </c>
      <c r="O89" s="8">
        <v>13</v>
      </c>
      <c r="P89" s="8">
        <v>32</v>
      </c>
      <c r="Q89" s="4">
        <f>SUM(P89/D89)</f>
        <v>1.0666666666666667</v>
      </c>
    </row>
    <row r="90" spans="1:17" ht="12" customHeight="1">
      <c r="A90" s="6" t="s">
        <v>70</v>
      </c>
      <c r="B90" s="6" t="s">
        <v>142</v>
      </c>
      <c r="C90" s="6" t="s">
        <v>127</v>
      </c>
      <c r="D90" s="8">
        <v>30</v>
      </c>
      <c r="E90" s="8">
        <v>43</v>
      </c>
      <c r="F90" s="8">
        <v>6</v>
      </c>
      <c r="G90" s="8">
        <v>3</v>
      </c>
      <c r="H90" s="8">
        <v>67</v>
      </c>
      <c r="I90" s="8">
        <v>0</v>
      </c>
      <c r="J90" s="5" t="s">
        <v>257</v>
      </c>
      <c r="K90" s="8">
        <v>1</v>
      </c>
      <c r="L90" s="8">
        <v>3</v>
      </c>
      <c r="M90" s="8">
        <v>7</v>
      </c>
      <c r="N90" s="4">
        <f>SUM(L90/M90)*100</f>
        <v>42.857142857142854</v>
      </c>
      <c r="O90" s="8">
        <v>5</v>
      </c>
      <c r="P90" s="8">
        <v>11</v>
      </c>
      <c r="Q90" s="4">
        <f>SUM(P90/D90)</f>
        <v>0.36666666666666664</v>
      </c>
    </row>
    <row r="91" spans="1:17" ht="12" customHeight="1">
      <c r="A91" s="6" t="s">
        <v>143</v>
      </c>
      <c r="B91" s="6" t="s">
        <v>39</v>
      </c>
      <c r="C91" s="6" t="s">
        <v>127</v>
      </c>
      <c r="D91" s="8">
        <v>30</v>
      </c>
      <c r="E91" s="8">
        <v>122</v>
      </c>
      <c r="F91" s="8">
        <v>0</v>
      </c>
      <c r="G91" s="8">
        <v>0</v>
      </c>
      <c r="H91" s="8">
        <v>0</v>
      </c>
      <c r="I91" s="8">
        <v>644</v>
      </c>
      <c r="J91" s="5">
        <v>54.81366459627329</v>
      </c>
      <c r="K91" s="8">
        <v>0</v>
      </c>
      <c r="L91" s="8">
        <v>1</v>
      </c>
      <c r="M91" s="8">
        <v>1</v>
      </c>
      <c r="N91" s="4">
        <f>SUM(L91/M91)*100</f>
        <v>100</v>
      </c>
      <c r="O91" s="8">
        <v>0</v>
      </c>
      <c r="P91" s="8">
        <v>1</v>
      </c>
      <c r="Q91" s="4">
        <f>SUM(P91/D91)</f>
        <v>0.03333333333333333</v>
      </c>
    </row>
    <row r="92" spans="1:17" ht="12" customHeight="1">
      <c r="A92" s="6" t="s">
        <v>137</v>
      </c>
      <c r="B92" s="6" t="s">
        <v>138</v>
      </c>
      <c r="C92" s="6" t="s">
        <v>127</v>
      </c>
      <c r="D92" s="8">
        <v>4</v>
      </c>
      <c r="E92" s="8">
        <v>0</v>
      </c>
      <c r="F92" s="8">
        <v>0</v>
      </c>
      <c r="G92" s="8">
        <v>0</v>
      </c>
      <c r="H92" s="8">
        <v>0</v>
      </c>
      <c r="I92" s="8">
        <v>0</v>
      </c>
      <c r="J92" s="5" t="s">
        <v>257</v>
      </c>
      <c r="K92" s="8">
        <v>0</v>
      </c>
      <c r="L92" s="8">
        <v>0</v>
      </c>
      <c r="M92" s="8">
        <v>0</v>
      </c>
      <c r="N92" s="4" t="s">
        <v>257</v>
      </c>
      <c r="O92" s="8">
        <v>0</v>
      </c>
      <c r="P92" s="8">
        <v>0</v>
      </c>
      <c r="Q92" s="4">
        <f>SUM(P92/D92)</f>
        <v>0</v>
      </c>
    </row>
    <row r="93" spans="1:17" ht="12" customHeight="1">
      <c r="A93" s="6" t="s">
        <v>139</v>
      </c>
      <c r="B93" s="6" t="s">
        <v>93</v>
      </c>
      <c r="C93" s="6" t="s">
        <v>127</v>
      </c>
      <c r="D93" s="8">
        <v>17</v>
      </c>
      <c r="E93" s="8">
        <v>0</v>
      </c>
      <c r="F93" s="8">
        <v>0</v>
      </c>
      <c r="G93" s="8">
        <v>0</v>
      </c>
      <c r="H93" s="8">
        <v>0</v>
      </c>
      <c r="I93" s="8">
        <v>0</v>
      </c>
      <c r="J93" s="5" t="s">
        <v>257</v>
      </c>
      <c r="K93" s="8">
        <v>0</v>
      </c>
      <c r="L93" s="8">
        <v>0</v>
      </c>
      <c r="M93" s="8">
        <v>0</v>
      </c>
      <c r="N93" s="4" t="s">
        <v>257</v>
      </c>
      <c r="O93" s="8">
        <v>0</v>
      </c>
      <c r="P93" s="8">
        <v>0</v>
      </c>
      <c r="Q93" s="4">
        <f>SUM(P93/D93)</f>
        <v>0</v>
      </c>
    </row>
    <row r="94" spans="1:17" ht="12" customHeight="1">
      <c r="A94" s="6" t="s">
        <v>146</v>
      </c>
      <c r="B94" s="6" t="s">
        <v>147</v>
      </c>
      <c r="C94" s="6" t="s">
        <v>127</v>
      </c>
      <c r="D94" s="8">
        <v>30</v>
      </c>
      <c r="E94" s="8">
        <v>24</v>
      </c>
      <c r="F94" s="8">
        <v>0</v>
      </c>
      <c r="G94" s="8">
        <v>0</v>
      </c>
      <c r="H94" s="8">
        <v>0</v>
      </c>
      <c r="I94" s="8">
        <v>16</v>
      </c>
      <c r="J94" s="5">
        <v>25</v>
      </c>
      <c r="K94" s="8">
        <v>0</v>
      </c>
      <c r="L94" s="8">
        <v>0</v>
      </c>
      <c r="M94" s="8">
        <v>0</v>
      </c>
      <c r="N94" s="4" t="s">
        <v>257</v>
      </c>
      <c r="O94" s="8">
        <v>0</v>
      </c>
      <c r="P94" s="8">
        <v>0</v>
      </c>
      <c r="Q94" s="4">
        <f>SUM(P94/D94)</f>
        <v>0</v>
      </c>
    </row>
    <row r="95" ht="12" customHeight="1"/>
    <row r="96" spans="1:17" ht="12" customHeight="1">
      <c r="A96" s="1" t="s">
        <v>257</v>
      </c>
      <c r="B96" s="1" t="s">
        <v>257</v>
      </c>
      <c r="C96" s="1" t="s">
        <v>257</v>
      </c>
      <c r="D96" s="2" t="s">
        <v>258</v>
      </c>
      <c r="E96" s="2" t="s">
        <v>259</v>
      </c>
      <c r="F96" s="2" t="s">
        <v>260</v>
      </c>
      <c r="G96" s="2" t="s">
        <v>261</v>
      </c>
      <c r="H96" s="2" t="s">
        <v>262</v>
      </c>
      <c r="I96" s="2" t="s">
        <v>263</v>
      </c>
      <c r="J96" s="2" t="s">
        <v>256</v>
      </c>
      <c r="K96" s="2" t="s">
        <v>264</v>
      </c>
      <c r="L96" s="2" t="s">
        <v>265</v>
      </c>
      <c r="M96" s="2" t="s">
        <v>266</v>
      </c>
      <c r="N96" s="2" t="s">
        <v>267</v>
      </c>
      <c r="O96" s="2" t="s">
        <v>268</v>
      </c>
      <c r="P96" s="2" t="s">
        <v>269</v>
      </c>
      <c r="Q96" s="3" t="s">
        <v>270</v>
      </c>
    </row>
    <row r="97" spans="1:17" ht="12" customHeight="1">
      <c r="A97" s="6" t="s">
        <v>152</v>
      </c>
      <c r="B97" s="6" t="s">
        <v>153</v>
      </c>
      <c r="C97" s="6" t="s">
        <v>151</v>
      </c>
      <c r="D97" s="8">
        <v>30</v>
      </c>
      <c r="E97" s="8">
        <v>115</v>
      </c>
      <c r="F97" s="8">
        <v>68</v>
      </c>
      <c r="G97" s="8">
        <v>37</v>
      </c>
      <c r="H97" s="8">
        <v>440</v>
      </c>
      <c r="I97" s="8">
        <v>19</v>
      </c>
      <c r="J97" s="5">
        <v>21.052631578947366</v>
      </c>
      <c r="K97" s="8">
        <v>97</v>
      </c>
      <c r="L97" s="8">
        <v>557</v>
      </c>
      <c r="M97" s="8">
        <v>1155</v>
      </c>
      <c r="N97" s="4">
        <f>SUM(L97/M97)*100</f>
        <v>48.22510822510823</v>
      </c>
      <c r="O97" s="8">
        <v>51</v>
      </c>
      <c r="P97" s="8">
        <v>645</v>
      </c>
      <c r="Q97" s="4">
        <f>SUM(P97/D97)</f>
        <v>21.5</v>
      </c>
    </row>
    <row r="98" spans="1:17" ht="12" customHeight="1">
      <c r="A98" s="6" t="s">
        <v>161</v>
      </c>
      <c r="B98" s="6" t="s">
        <v>162</v>
      </c>
      <c r="C98" s="6" t="s">
        <v>151</v>
      </c>
      <c r="D98" s="8">
        <v>30</v>
      </c>
      <c r="E98" s="8">
        <v>106</v>
      </c>
      <c r="F98" s="8">
        <v>92</v>
      </c>
      <c r="G98" s="8">
        <v>24</v>
      </c>
      <c r="H98" s="8">
        <v>343</v>
      </c>
      <c r="I98" s="8">
        <v>632</v>
      </c>
      <c r="J98" s="5">
        <v>46.677215189873415</v>
      </c>
      <c r="K98" s="8">
        <v>56</v>
      </c>
      <c r="L98" s="8">
        <v>269</v>
      </c>
      <c r="M98" s="8">
        <v>632</v>
      </c>
      <c r="N98" s="4">
        <f>SUM(L98/M98)*100</f>
        <v>42.563291139240505</v>
      </c>
      <c r="O98" s="8">
        <v>32</v>
      </c>
      <c r="P98" s="8">
        <v>325</v>
      </c>
      <c r="Q98" s="4">
        <f>SUM(P98/D98)</f>
        <v>10.833333333333334</v>
      </c>
    </row>
    <row r="99" spans="1:17" ht="12" customHeight="1">
      <c r="A99" s="6" t="s">
        <v>164</v>
      </c>
      <c r="B99" s="6" t="s">
        <v>165</v>
      </c>
      <c r="C99" s="6" t="s">
        <v>151</v>
      </c>
      <c r="D99" s="8">
        <v>30</v>
      </c>
      <c r="E99" s="8">
        <v>112</v>
      </c>
      <c r="F99" s="8">
        <v>39</v>
      </c>
      <c r="G99" s="8">
        <v>17</v>
      </c>
      <c r="H99" s="8">
        <v>400</v>
      </c>
      <c r="I99" s="8">
        <v>567</v>
      </c>
      <c r="J99" s="5">
        <v>45.14991181657848</v>
      </c>
      <c r="K99" s="8">
        <v>42</v>
      </c>
      <c r="L99" s="8">
        <v>253</v>
      </c>
      <c r="M99" s="8">
        <v>630</v>
      </c>
      <c r="N99" s="4">
        <f>SUM(L99/M99)*100</f>
        <v>40.15873015873016</v>
      </c>
      <c r="O99" s="8">
        <v>37</v>
      </c>
      <c r="P99" s="8">
        <v>307</v>
      </c>
      <c r="Q99" s="4">
        <f>SUM(P99/D99)</f>
        <v>10.233333333333333</v>
      </c>
    </row>
    <row r="100" spans="1:17" ht="12" customHeight="1">
      <c r="A100" s="6" t="s">
        <v>158</v>
      </c>
      <c r="B100" s="6" t="s">
        <v>159</v>
      </c>
      <c r="C100" s="6" t="s">
        <v>151</v>
      </c>
      <c r="D100" s="8">
        <v>20</v>
      </c>
      <c r="E100" s="8">
        <v>72</v>
      </c>
      <c r="F100" s="8">
        <v>18</v>
      </c>
      <c r="G100" s="8">
        <v>13</v>
      </c>
      <c r="H100" s="8">
        <v>222</v>
      </c>
      <c r="I100" s="8">
        <v>11</v>
      </c>
      <c r="J100" s="5">
        <v>18.181818181818183</v>
      </c>
      <c r="K100" s="8">
        <v>7</v>
      </c>
      <c r="L100" s="8">
        <v>111</v>
      </c>
      <c r="M100" s="8">
        <v>204</v>
      </c>
      <c r="N100" s="4">
        <f>SUM(L100/M100)*100</f>
        <v>54.41176470588235</v>
      </c>
      <c r="O100" s="8">
        <v>53</v>
      </c>
      <c r="P100" s="8">
        <v>177</v>
      </c>
      <c r="Q100" s="4">
        <f>SUM(P100/D100)</f>
        <v>8.85</v>
      </c>
    </row>
    <row r="101" spans="1:17" ht="12" customHeight="1">
      <c r="A101" s="6" t="s">
        <v>160</v>
      </c>
      <c r="B101" s="6" t="s">
        <v>62</v>
      </c>
      <c r="C101" s="6" t="s">
        <v>151</v>
      </c>
      <c r="D101" s="8">
        <v>30</v>
      </c>
      <c r="E101" s="8">
        <v>117</v>
      </c>
      <c r="F101" s="8">
        <v>35</v>
      </c>
      <c r="G101" s="8">
        <v>21</v>
      </c>
      <c r="H101" s="8">
        <v>396</v>
      </c>
      <c r="I101" s="8">
        <v>17</v>
      </c>
      <c r="J101" s="5">
        <v>64.70588235294117</v>
      </c>
      <c r="K101" s="8">
        <v>12</v>
      </c>
      <c r="L101" s="8">
        <v>129</v>
      </c>
      <c r="M101" s="8">
        <v>251</v>
      </c>
      <c r="N101" s="4">
        <f>SUM(L101/M101)*100</f>
        <v>51.39442231075697</v>
      </c>
      <c r="O101" s="8">
        <v>70</v>
      </c>
      <c r="P101" s="8">
        <v>220</v>
      </c>
      <c r="Q101" s="4">
        <f>SUM(P101/D101)</f>
        <v>7.333333333333333</v>
      </c>
    </row>
    <row r="102" spans="1:17" ht="12" customHeight="1">
      <c r="A102" s="6" t="s">
        <v>154</v>
      </c>
      <c r="B102" s="6" t="s">
        <v>156</v>
      </c>
      <c r="C102" s="6" t="s">
        <v>151</v>
      </c>
      <c r="D102" s="8">
        <v>11</v>
      </c>
      <c r="E102" s="8">
        <v>32</v>
      </c>
      <c r="F102" s="8">
        <v>8</v>
      </c>
      <c r="G102" s="8">
        <v>6</v>
      </c>
      <c r="H102" s="8">
        <v>89</v>
      </c>
      <c r="I102" s="8">
        <v>130</v>
      </c>
      <c r="J102" s="5">
        <v>40.76923076923077</v>
      </c>
      <c r="K102" s="8">
        <v>6</v>
      </c>
      <c r="L102" s="8">
        <v>52</v>
      </c>
      <c r="M102" s="8">
        <v>137</v>
      </c>
      <c r="N102" s="4">
        <f>SUM(L102/M102)*100</f>
        <v>37.95620437956204</v>
      </c>
      <c r="O102" s="8">
        <v>5</v>
      </c>
      <c r="P102" s="8">
        <v>63</v>
      </c>
      <c r="Q102" s="4">
        <f>SUM(P102/D102)</f>
        <v>5.7272727272727275</v>
      </c>
    </row>
    <row r="103" spans="1:17" ht="12" customHeight="1">
      <c r="A103" s="6" t="s">
        <v>166</v>
      </c>
      <c r="B103" s="6" t="s">
        <v>141</v>
      </c>
      <c r="C103" s="6" t="s">
        <v>151</v>
      </c>
      <c r="D103" s="8">
        <v>30</v>
      </c>
      <c r="E103" s="8">
        <v>119</v>
      </c>
      <c r="F103" s="8">
        <v>76</v>
      </c>
      <c r="G103" s="8">
        <v>33</v>
      </c>
      <c r="H103" s="8">
        <v>486</v>
      </c>
      <c r="I103" s="8">
        <v>7</v>
      </c>
      <c r="J103" s="5">
        <v>14.285714285714285</v>
      </c>
      <c r="K103" s="8">
        <v>4</v>
      </c>
      <c r="L103" s="8">
        <v>26</v>
      </c>
      <c r="M103" s="8">
        <v>52</v>
      </c>
      <c r="N103" s="4">
        <f>SUM(L103/M103)*100</f>
        <v>50</v>
      </c>
      <c r="O103" s="8">
        <v>74</v>
      </c>
      <c r="P103" s="8">
        <v>133</v>
      </c>
      <c r="Q103" s="4">
        <f>SUM(P103/D103)</f>
        <v>4.433333333333334</v>
      </c>
    </row>
    <row r="104" spans="1:17" ht="12" customHeight="1">
      <c r="A104" s="6" t="s">
        <v>149</v>
      </c>
      <c r="B104" s="6" t="s">
        <v>150</v>
      </c>
      <c r="C104" s="6" t="s">
        <v>151</v>
      </c>
      <c r="D104" s="8">
        <v>20</v>
      </c>
      <c r="E104" s="8">
        <v>40</v>
      </c>
      <c r="F104" s="8">
        <v>16</v>
      </c>
      <c r="G104" s="8">
        <v>4</v>
      </c>
      <c r="H104" s="8">
        <v>78</v>
      </c>
      <c r="I104" s="8">
        <v>7</v>
      </c>
      <c r="J104" s="5">
        <v>28.57142857142857</v>
      </c>
      <c r="K104" s="8">
        <v>8</v>
      </c>
      <c r="L104" s="8">
        <v>29</v>
      </c>
      <c r="M104" s="8">
        <v>79</v>
      </c>
      <c r="N104" s="4">
        <f>SUM(L104/M104)*100</f>
        <v>36.708860759493675</v>
      </c>
      <c r="O104" s="8">
        <v>5</v>
      </c>
      <c r="P104" s="8">
        <v>38</v>
      </c>
      <c r="Q104" s="4">
        <f>SUM(P104/D104)</f>
        <v>1.9</v>
      </c>
    </row>
    <row r="105" spans="1:17" ht="12" customHeight="1">
      <c r="A105" s="6" t="s">
        <v>154</v>
      </c>
      <c r="B105" s="6" t="s">
        <v>155</v>
      </c>
      <c r="C105" s="6" t="s">
        <v>151</v>
      </c>
      <c r="D105" s="8">
        <v>28</v>
      </c>
      <c r="E105" s="8">
        <v>40</v>
      </c>
      <c r="F105" s="8">
        <v>16</v>
      </c>
      <c r="G105" s="8">
        <v>3</v>
      </c>
      <c r="H105" s="8">
        <v>67</v>
      </c>
      <c r="I105" s="8">
        <v>28</v>
      </c>
      <c r="J105" s="5">
        <v>35.714285714285715</v>
      </c>
      <c r="K105" s="8">
        <v>6</v>
      </c>
      <c r="L105" s="8">
        <v>31</v>
      </c>
      <c r="M105" s="8">
        <v>63</v>
      </c>
      <c r="N105" s="4">
        <f>SUM(L105/M105)*100</f>
        <v>49.2063492063492</v>
      </c>
      <c r="O105" s="8">
        <v>4</v>
      </c>
      <c r="P105" s="8">
        <v>38</v>
      </c>
      <c r="Q105" s="4">
        <f>SUM(P105/D105)</f>
        <v>1.3571428571428572</v>
      </c>
    </row>
    <row r="106" spans="1:17" ht="12" customHeight="1">
      <c r="A106" s="6" t="s">
        <v>167</v>
      </c>
      <c r="B106" s="6" t="s">
        <v>117</v>
      </c>
      <c r="C106" s="6" t="s">
        <v>151</v>
      </c>
      <c r="D106" s="8">
        <v>12</v>
      </c>
      <c r="E106" s="8">
        <v>17</v>
      </c>
      <c r="F106" s="8">
        <v>8</v>
      </c>
      <c r="G106" s="8">
        <v>0</v>
      </c>
      <c r="H106" s="8">
        <v>48</v>
      </c>
      <c r="I106" s="8">
        <v>5</v>
      </c>
      <c r="J106" s="5">
        <v>40</v>
      </c>
      <c r="K106" s="8">
        <v>3</v>
      </c>
      <c r="L106" s="8">
        <v>6</v>
      </c>
      <c r="M106" s="8">
        <v>15</v>
      </c>
      <c r="N106" s="4">
        <f>SUM(L106/M106)*100</f>
        <v>40</v>
      </c>
      <c r="O106" s="8">
        <v>4</v>
      </c>
      <c r="P106" s="8">
        <v>10</v>
      </c>
      <c r="Q106" s="4">
        <f>SUM(P106/D106)</f>
        <v>0.8333333333333334</v>
      </c>
    </row>
    <row r="107" spans="1:17" ht="12" customHeight="1">
      <c r="A107" s="6" t="s">
        <v>157</v>
      </c>
      <c r="B107" s="6" t="s">
        <v>62</v>
      </c>
      <c r="C107" s="6" t="s">
        <v>151</v>
      </c>
      <c r="D107" s="8">
        <v>22</v>
      </c>
      <c r="E107" s="8">
        <v>29</v>
      </c>
      <c r="F107" s="8">
        <v>11</v>
      </c>
      <c r="G107" s="8">
        <v>2</v>
      </c>
      <c r="H107" s="8">
        <v>33</v>
      </c>
      <c r="I107" s="8">
        <v>76</v>
      </c>
      <c r="J107" s="5">
        <v>51.31578947368421</v>
      </c>
      <c r="K107" s="8">
        <v>1</v>
      </c>
      <c r="L107" s="8">
        <v>0</v>
      </c>
      <c r="M107" s="8">
        <v>4</v>
      </c>
      <c r="N107" s="4">
        <f>SUM(L107/M107)*100</f>
        <v>0</v>
      </c>
      <c r="O107" s="8">
        <v>0</v>
      </c>
      <c r="P107" s="8">
        <v>2</v>
      </c>
      <c r="Q107" s="4">
        <f>SUM(P107/D107)</f>
        <v>0.09090909090909091</v>
      </c>
    </row>
    <row r="108" spans="1:17" ht="12" customHeight="1">
      <c r="A108" s="6" t="s">
        <v>163</v>
      </c>
      <c r="B108" s="6" t="s">
        <v>67</v>
      </c>
      <c r="C108" s="6" t="s">
        <v>151</v>
      </c>
      <c r="D108" s="8">
        <v>30</v>
      </c>
      <c r="E108" s="8">
        <v>56</v>
      </c>
      <c r="F108" s="8">
        <v>8</v>
      </c>
      <c r="G108" s="8">
        <v>2</v>
      </c>
      <c r="H108" s="8">
        <v>78</v>
      </c>
      <c r="I108" s="8">
        <v>0</v>
      </c>
      <c r="J108" s="5" t="s">
        <v>257</v>
      </c>
      <c r="K108" s="8">
        <v>0</v>
      </c>
      <c r="L108" s="8">
        <v>0</v>
      </c>
      <c r="M108" s="8">
        <v>1</v>
      </c>
      <c r="N108" s="4">
        <f>SUM(L108/M108)*100</f>
        <v>0</v>
      </c>
      <c r="O108" s="8">
        <v>0</v>
      </c>
      <c r="P108" s="8">
        <v>2</v>
      </c>
      <c r="Q108" s="4">
        <f>SUM(P108/D108)</f>
        <v>0.06666666666666667</v>
      </c>
    </row>
    <row r="109" spans="1:17" ht="12" customHeight="1">
      <c r="A109" s="6" t="s">
        <v>157</v>
      </c>
      <c r="B109" s="6" t="s">
        <v>117</v>
      </c>
      <c r="C109" s="6" t="s">
        <v>151</v>
      </c>
      <c r="D109" s="8">
        <v>17</v>
      </c>
      <c r="E109" s="8">
        <v>6</v>
      </c>
      <c r="F109" s="8">
        <v>0</v>
      </c>
      <c r="G109" s="8">
        <v>0</v>
      </c>
      <c r="H109" s="8">
        <v>0</v>
      </c>
      <c r="I109" s="8">
        <v>28</v>
      </c>
      <c r="J109" s="5">
        <v>50</v>
      </c>
      <c r="K109" s="8">
        <v>0</v>
      </c>
      <c r="L109" s="8">
        <v>0</v>
      </c>
      <c r="M109" s="8">
        <v>0</v>
      </c>
      <c r="N109" s="4" t="s">
        <v>257</v>
      </c>
      <c r="O109" s="8">
        <v>0</v>
      </c>
      <c r="P109" s="8">
        <v>0</v>
      </c>
      <c r="Q109" s="4">
        <f>SUM(P109/D109)</f>
        <v>0</v>
      </c>
    </row>
    <row r="110" spans="1:17" ht="12" customHeight="1">
      <c r="A110" s="6" t="s">
        <v>53</v>
      </c>
      <c r="B110" s="6" t="s">
        <v>168</v>
      </c>
      <c r="C110" s="6" t="s">
        <v>151</v>
      </c>
      <c r="D110" s="8">
        <v>29</v>
      </c>
      <c r="E110" s="8">
        <v>113</v>
      </c>
      <c r="F110" s="8">
        <v>0</v>
      </c>
      <c r="G110" s="8">
        <v>0</v>
      </c>
      <c r="H110" s="8">
        <v>0</v>
      </c>
      <c r="I110" s="8">
        <v>645</v>
      </c>
      <c r="J110" s="5">
        <v>41.3953488372093</v>
      </c>
      <c r="K110" s="8">
        <v>0</v>
      </c>
      <c r="L110" s="8">
        <v>0</v>
      </c>
      <c r="M110" s="8">
        <v>0</v>
      </c>
      <c r="N110" s="4" t="s">
        <v>257</v>
      </c>
      <c r="O110" s="8">
        <v>0</v>
      </c>
      <c r="P110" s="8">
        <v>0</v>
      </c>
      <c r="Q110" s="4">
        <f>SUM(P110/D110)</f>
        <v>0</v>
      </c>
    </row>
    <row r="111" spans="1:17" ht="12" customHeight="1">
      <c r="A111" s="6"/>
      <c r="B111" s="6"/>
      <c r="C111" s="6"/>
      <c r="D111" s="8"/>
      <c r="E111" s="8"/>
      <c r="F111" s="8"/>
      <c r="G111" s="8"/>
      <c r="H111" s="8"/>
      <c r="I111" s="8"/>
      <c r="J111" s="5"/>
      <c r="K111" s="8"/>
      <c r="L111" s="8"/>
      <c r="M111" s="8"/>
      <c r="N111" s="4"/>
      <c r="O111" s="8"/>
      <c r="P111" s="8"/>
      <c r="Q111" s="4"/>
    </row>
    <row r="112" spans="1:17" ht="12" customHeight="1">
      <c r="A112" s="1" t="s">
        <v>257</v>
      </c>
      <c r="B112" s="1" t="s">
        <v>257</v>
      </c>
      <c r="C112" s="1" t="s">
        <v>257</v>
      </c>
      <c r="D112" s="2" t="s">
        <v>258</v>
      </c>
      <c r="E112" s="2" t="s">
        <v>259</v>
      </c>
      <c r="F112" s="2" t="s">
        <v>260</v>
      </c>
      <c r="G112" s="2" t="s">
        <v>261</v>
      </c>
      <c r="H112" s="2" t="s">
        <v>262</v>
      </c>
      <c r="I112" s="2" t="s">
        <v>263</v>
      </c>
      <c r="J112" s="2" t="s">
        <v>256</v>
      </c>
      <c r="K112" s="2" t="s">
        <v>264</v>
      </c>
      <c r="L112" s="2" t="s">
        <v>265</v>
      </c>
      <c r="M112" s="2" t="s">
        <v>266</v>
      </c>
      <c r="N112" s="2" t="s">
        <v>267</v>
      </c>
      <c r="O112" s="2" t="s">
        <v>268</v>
      </c>
      <c r="P112" s="2" t="s">
        <v>269</v>
      </c>
      <c r="Q112" s="3" t="s">
        <v>270</v>
      </c>
    </row>
    <row r="113" spans="1:17" ht="12" customHeight="1">
      <c r="A113" s="6" t="s">
        <v>184</v>
      </c>
      <c r="B113" s="6" t="s">
        <v>185</v>
      </c>
      <c r="C113" s="6" t="s">
        <v>171</v>
      </c>
      <c r="D113" s="8">
        <v>29</v>
      </c>
      <c r="E113" s="8">
        <v>109</v>
      </c>
      <c r="F113" s="8">
        <v>80</v>
      </c>
      <c r="G113" s="8">
        <v>30</v>
      </c>
      <c r="H113" s="8">
        <v>437</v>
      </c>
      <c r="I113" s="8">
        <v>713</v>
      </c>
      <c r="J113" s="5">
        <v>47.68583450210379</v>
      </c>
      <c r="K113" s="8">
        <v>60</v>
      </c>
      <c r="L113" s="8">
        <v>352</v>
      </c>
      <c r="M113" s="8">
        <v>723</v>
      </c>
      <c r="N113" s="4">
        <f>SUM(L113/M113)*100</f>
        <v>48.686030428769016</v>
      </c>
      <c r="O113" s="8">
        <v>44</v>
      </c>
      <c r="P113" s="8">
        <v>426</v>
      </c>
      <c r="Q113" s="4">
        <f>SUM(P113/D113)</f>
        <v>14.689655172413794</v>
      </c>
    </row>
    <row r="114" spans="1:17" ht="12" customHeight="1">
      <c r="A114" s="6" t="s">
        <v>178</v>
      </c>
      <c r="B114" s="6" t="s">
        <v>179</v>
      </c>
      <c r="C114" s="6" t="s">
        <v>171</v>
      </c>
      <c r="D114" s="8">
        <v>30</v>
      </c>
      <c r="E114" s="8">
        <v>108</v>
      </c>
      <c r="F114" s="8">
        <v>75</v>
      </c>
      <c r="G114" s="8">
        <v>28</v>
      </c>
      <c r="H114" s="8">
        <v>338</v>
      </c>
      <c r="I114" s="8">
        <v>4</v>
      </c>
      <c r="J114" s="5">
        <v>0</v>
      </c>
      <c r="K114" s="8">
        <v>83</v>
      </c>
      <c r="L114" s="8">
        <v>324</v>
      </c>
      <c r="M114" s="8">
        <v>657</v>
      </c>
      <c r="N114" s="4">
        <f>SUM(L114/M114)*100</f>
        <v>49.31506849315068</v>
      </c>
      <c r="O114" s="8">
        <v>45</v>
      </c>
      <c r="P114" s="8">
        <v>397</v>
      </c>
      <c r="Q114" s="4">
        <f>SUM(P114/D114)</f>
        <v>13.233333333333333</v>
      </c>
    </row>
    <row r="115" spans="1:17" ht="12" customHeight="1">
      <c r="A115" s="6" t="s">
        <v>187</v>
      </c>
      <c r="B115" s="6" t="s">
        <v>188</v>
      </c>
      <c r="C115" s="6" t="s">
        <v>171</v>
      </c>
      <c r="D115" s="8">
        <v>29</v>
      </c>
      <c r="E115" s="8">
        <v>100</v>
      </c>
      <c r="F115" s="8">
        <v>89</v>
      </c>
      <c r="G115" s="8">
        <v>27</v>
      </c>
      <c r="H115" s="8">
        <v>349</v>
      </c>
      <c r="I115" s="8">
        <v>444</v>
      </c>
      <c r="J115" s="5">
        <v>54.054054054054056</v>
      </c>
      <c r="K115" s="8">
        <v>56</v>
      </c>
      <c r="L115" s="8">
        <v>325</v>
      </c>
      <c r="M115" s="8">
        <v>690</v>
      </c>
      <c r="N115" s="4">
        <f>SUM(L115/M115)*100</f>
        <v>47.10144927536232</v>
      </c>
      <c r="O115" s="8">
        <v>26</v>
      </c>
      <c r="P115" s="8">
        <v>378</v>
      </c>
      <c r="Q115" s="4">
        <f>SUM(P115/D115)</f>
        <v>13.03448275862069</v>
      </c>
    </row>
    <row r="116" spans="1:17" ht="12" customHeight="1">
      <c r="A116" s="6" t="s">
        <v>176</v>
      </c>
      <c r="B116" s="6" t="s">
        <v>177</v>
      </c>
      <c r="C116" s="6" t="s">
        <v>171</v>
      </c>
      <c r="D116" s="8">
        <v>28</v>
      </c>
      <c r="E116" s="8">
        <v>90</v>
      </c>
      <c r="F116" s="8">
        <v>47</v>
      </c>
      <c r="G116" s="8">
        <v>11</v>
      </c>
      <c r="H116" s="8">
        <v>227</v>
      </c>
      <c r="I116" s="8">
        <v>15</v>
      </c>
      <c r="J116" s="5">
        <v>40</v>
      </c>
      <c r="K116" s="8">
        <v>23</v>
      </c>
      <c r="L116" s="8">
        <v>110</v>
      </c>
      <c r="M116" s="8">
        <v>197</v>
      </c>
      <c r="N116" s="4">
        <f>SUM(L116/M116)*100</f>
        <v>55.83756345177665</v>
      </c>
      <c r="O116" s="8">
        <v>57</v>
      </c>
      <c r="P116" s="8">
        <v>178</v>
      </c>
      <c r="Q116" s="4">
        <f>SUM(P116/D116)</f>
        <v>6.357142857142857</v>
      </c>
    </row>
    <row r="117" spans="1:17" ht="12" customHeight="1">
      <c r="A117" s="6" t="s">
        <v>195</v>
      </c>
      <c r="B117" s="6" t="s">
        <v>196</v>
      </c>
      <c r="C117" s="6" t="s">
        <v>171</v>
      </c>
      <c r="D117" s="8">
        <v>25</v>
      </c>
      <c r="E117" s="8">
        <v>66</v>
      </c>
      <c r="F117" s="8">
        <v>57</v>
      </c>
      <c r="G117" s="8">
        <v>13</v>
      </c>
      <c r="H117" s="8">
        <v>233</v>
      </c>
      <c r="I117" s="8">
        <v>9</v>
      </c>
      <c r="J117" s="5">
        <v>55.55555555555556</v>
      </c>
      <c r="K117" s="8">
        <v>15</v>
      </c>
      <c r="L117" s="8">
        <v>91</v>
      </c>
      <c r="M117" s="8">
        <v>158</v>
      </c>
      <c r="N117" s="4">
        <f>SUM(L117/M117)*100</f>
        <v>57.59493670886076</v>
      </c>
      <c r="O117" s="8">
        <v>50</v>
      </c>
      <c r="P117" s="8">
        <v>154</v>
      </c>
      <c r="Q117" s="4">
        <f>SUM(P117/D117)</f>
        <v>6.16</v>
      </c>
    </row>
    <row r="118" spans="1:17" ht="12" customHeight="1">
      <c r="A118" s="6" t="s">
        <v>172</v>
      </c>
      <c r="B118" s="6" t="s">
        <v>173</v>
      </c>
      <c r="C118" s="6" t="s">
        <v>171</v>
      </c>
      <c r="D118" s="8">
        <v>29</v>
      </c>
      <c r="E118" s="8">
        <v>84</v>
      </c>
      <c r="F118" s="8">
        <v>9</v>
      </c>
      <c r="G118" s="8">
        <v>11</v>
      </c>
      <c r="H118" s="8">
        <v>341</v>
      </c>
      <c r="I118" s="8">
        <v>15</v>
      </c>
      <c r="J118" s="5">
        <v>33.33333333333333</v>
      </c>
      <c r="K118" s="8">
        <v>12</v>
      </c>
      <c r="L118" s="8">
        <v>84</v>
      </c>
      <c r="M118" s="8">
        <v>164</v>
      </c>
      <c r="N118" s="4">
        <f>SUM(L118/M118)*100</f>
        <v>51.21951219512195</v>
      </c>
      <c r="O118" s="8">
        <v>45</v>
      </c>
      <c r="P118" s="8">
        <v>140</v>
      </c>
      <c r="Q118" s="4">
        <f>SUM(P118/D118)</f>
        <v>4.827586206896552</v>
      </c>
    </row>
    <row r="119" spans="1:17" ht="12" customHeight="1">
      <c r="A119" s="6" t="s">
        <v>174</v>
      </c>
      <c r="B119" s="6" t="s">
        <v>175</v>
      </c>
      <c r="C119" s="6" t="s">
        <v>171</v>
      </c>
      <c r="D119" s="8">
        <v>27</v>
      </c>
      <c r="E119" s="8">
        <v>50</v>
      </c>
      <c r="F119" s="8">
        <v>27</v>
      </c>
      <c r="G119" s="8">
        <v>5</v>
      </c>
      <c r="H119" s="8">
        <v>93</v>
      </c>
      <c r="I119" s="8">
        <v>0</v>
      </c>
      <c r="J119" s="5" t="s">
        <v>257</v>
      </c>
      <c r="K119" s="8">
        <v>23</v>
      </c>
      <c r="L119" s="8">
        <v>78</v>
      </c>
      <c r="M119" s="8">
        <v>204</v>
      </c>
      <c r="N119" s="4">
        <f>SUM(L119/M119)*100</f>
        <v>38.23529411764706</v>
      </c>
      <c r="O119" s="8">
        <v>6</v>
      </c>
      <c r="P119" s="8">
        <v>89</v>
      </c>
      <c r="Q119" s="4">
        <f>SUM(P119/D119)</f>
        <v>3.2962962962962963</v>
      </c>
    </row>
    <row r="120" spans="1:17" ht="12" customHeight="1">
      <c r="A120" s="6" t="s">
        <v>191</v>
      </c>
      <c r="B120" s="6" t="s">
        <v>192</v>
      </c>
      <c r="C120" s="6" t="s">
        <v>171</v>
      </c>
      <c r="D120" s="8">
        <v>30</v>
      </c>
      <c r="E120" s="8">
        <v>63</v>
      </c>
      <c r="F120" s="8">
        <v>14</v>
      </c>
      <c r="G120" s="8">
        <v>3</v>
      </c>
      <c r="H120" s="8">
        <v>118</v>
      </c>
      <c r="I120" s="8">
        <v>137</v>
      </c>
      <c r="J120" s="5">
        <v>40.87591240875913</v>
      </c>
      <c r="K120" s="8">
        <v>9</v>
      </c>
      <c r="L120" s="8">
        <v>53</v>
      </c>
      <c r="M120" s="8">
        <v>128</v>
      </c>
      <c r="N120" s="4">
        <f>SUM(L120/M120)*100</f>
        <v>41.40625</v>
      </c>
      <c r="O120" s="8">
        <v>11</v>
      </c>
      <c r="P120" s="8">
        <v>67</v>
      </c>
      <c r="Q120" s="4">
        <f>SUM(P120/D120)</f>
        <v>2.2333333333333334</v>
      </c>
    </row>
    <row r="121" spans="1:17" ht="12" customHeight="1">
      <c r="A121" s="6" t="s">
        <v>169</v>
      </c>
      <c r="B121" s="6" t="s">
        <v>170</v>
      </c>
      <c r="C121" s="6" t="s">
        <v>171</v>
      </c>
      <c r="D121" s="8">
        <v>27</v>
      </c>
      <c r="E121" s="8">
        <v>82</v>
      </c>
      <c r="F121" s="8">
        <v>31</v>
      </c>
      <c r="G121" s="8">
        <v>27</v>
      </c>
      <c r="H121" s="8">
        <v>228</v>
      </c>
      <c r="I121" s="8">
        <v>4</v>
      </c>
      <c r="J121" s="5">
        <v>0</v>
      </c>
      <c r="K121" s="8">
        <v>3</v>
      </c>
      <c r="L121" s="8">
        <v>17</v>
      </c>
      <c r="M121" s="8">
        <v>39</v>
      </c>
      <c r="N121" s="4">
        <f>SUM(L121/M121)*100</f>
        <v>43.58974358974359</v>
      </c>
      <c r="O121" s="8">
        <v>10</v>
      </c>
      <c r="P121" s="8">
        <v>54</v>
      </c>
      <c r="Q121" s="4">
        <f>SUM(P121/D121)</f>
        <v>2</v>
      </c>
    </row>
    <row r="122" spans="1:17" ht="12" customHeight="1">
      <c r="A122" s="6" t="s">
        <v>189</v>
      </c>
      <c r="B122" s="6" t="s">
        <v>190</v>
      </c>
      <c r="C122" s="6" t="s">
        <v>171</v>
      </c>
      <c r="D122" s="8">
        <v>14</v>
      </c>
      <c r="E122" s="8">
        <v>50</v>
      </c>
      <c r="F122" s="8">
        <v>15</v>
      </c>
      <c r="G122" s="8">
        <v>5</v>
      </c>
      <c r="H122" s="8">
        <v>169</v>
      </c>
      <c r="I122" s="8">
        <v>5</v>
      </c>
      <c r="J122" s="5">
        <v>0</v>
      </c>
      <c r="K122" s="8">
        <v>1</v>
      </c>
      <c r="L122" s="8">
        <v>14</v>
      </c>
      <c r="M122" s="8">
        <v>23</v>
      </c>
      <c r="N122" s="4">
        <f>SUM(L122/M122)*100</f>
        <v>60.86956521739131</v>
      </c>
      <c r="O122" s="8">
        <v>9</v>
      </c>
      <c r="P122" s="8">
        <v>28</v>
      </c>
      <c r="Q122" s="4">
        <f>SUM(P122/D122)</f>
        <v>2</v>
      </c>
    </row>
    <row r="123" spans="1:17" ht="12" customHeight="1">
      <c r="A123" s="6" t="s">
        <v>193</v>
      </c>
      <c r="B123" s="6" t="s">
        <v>194</v>
      </c>
      <c r="C123" s="6" t="s">
        <v>171</v>
      </c>
      <c r="D123" s="8">
        <v>28</v>
      </c>
      <c r="E123" s="8">
        <v>31</v>
      </c>
      <c r="F123" s="8">
        <v>14</v>
      </c>
      <c r="G123" s="8">
        <v>5</v>
      </c>
      <c r="H123" s="8">
        <v>68</v>
      </c>
      <c r="I123" s="8">
        <v>145</v>
      </c>
      <c r="J123" s="5">
        <v>46.206896551724135</v>
      </c>
      <c r="K123" s="8">
        <v>1</v>
      </c>
      <c r="L123" s="8">
        <v>37</v>
      </c>
      <c r="M123" s="8">
        <v>78</v>
      </c>
      <c r="N123" s="4">
        <f>SUM(L123/M123)*100</f>
        <v>47.43589743589743</v>
      </c>
      <c r="O123" s="8">
        <v>3</v>
      </c>
      <c r="P123" s="8">
        <v>45</v>
      </c>
      <c r="Q123" s="4">
        <f>SUM(P123/D123)</f>
        <v>1.6071428571428572</v>
      </c>
    </row>
    <row r="124" spans="1:17" ht="12" customHeight="1">
      <c r="A124" s="6" t="s">
        <v>180</v>
      </c>
      <c r="B124" s="6" t="s">
        <v>181</v>
      </c>
      <c r="C124" s="6" t="s">
        <v>171</v>
      </c>
      <c r="D124" s="8">
        <v>12</v>
      </c>
      <c r="E124" s="8">
        <v>24</v>
      </c>
      <c r="F124" s="8">
        <v>12</v>
      </c>
      <c r="G124" s="8">
        <v>1</v>
      </c>
      <c r="H124" s="8">
        <v>49</v>
      </c>
      <c r="I124" s="8">
        <v>1</v>
      </c>
      <c r="J124" s="5">
        <v>0</v>
      </c>
      <c r="K124" s="8">
        <v>0</v>
      </c>
      <c r="L124" s="8">
        <v>5</v>
      </c>
      <c r="M124" s="8">
        <v>11</v>
      </c>
      <c r="N124" s="4">
        <f>SUM(L124/M124)*100</f>
        <v>45.45454545454545</v>
      </c>
      <c r="O124" s="8">
        <v>6</v>
      </c>
      <c r="P124" s="8">
        <v>12</v>
      </c>
      <c r="Q124" s="4">
        <f>SUM(P124/D124)</f>
        <v>1</v>
      </c>
    </row>
    <row r="125" spans="1:17" ht="12" customHeight="1">
      <c r="A125" s="6" t="s">
        <v>186</v>
      </c>
      <c r="B125" s="6" t="s">
        <v>24</v>
      </c>
      <c r="C125" s="6" t="s">
        <v>171</v>
      </c>
      <c r="D125" s="8">
        <v>6</v>
      </c>
      <c r="E125" s="8">
        <v>5</v>
      </c>
      <c r="F125" s="8">
        <v>1</v>
      </c>
      <c r="G125" s="8">
        <v>1</v>
      </c>
      <c r="H125" s="8">
        <v>16</v>
      </c>
      <c r="I125" s="8">
        <v>1</v>
      </c>
      <c r="J125" s="5">
        <v>0</v>
      </c>
      <c r="K125" s="8">
        <v>0</v>
      </c>
      <c r="L125" s="8">
        <v>0</v>
      </c>
      <c r="M125" s="8">
        <v>0</v>
      </c>
      <c r="N125" s="4" t="s">
        <v>257</v>
      </c>
      <c r="O125" s="8">
        <v>0</v>
      </c>
      <c r="P125" s="8">
        <v>1</v>
      </c>
      <c r="Q125" s="4">
        <f>SUM(P125/D125)</f>
        <v>0.16666666666666666</v>
      </c>
    </row>
    <row r="126" spans="1:17" ht="12" customHeight="1">
      <c r="A126" s="6" t="s">
        <v>182</v>
      </c>
      <c r="B126" s="6" t="s">
        <v>183</v>
      </c>
      <c r="C126" s="6" t="s">
        <v>171</v>
      </c>
      <c r="D126" s="8">
        <v>29</v>
      </c>
      <c r="E126" s="8">
        <v>114</v>
      </c>
      <c r="F126" s="8">
        <v>0</v>
      </c>
      <c r="G126" s="8">
        <v>0</v>
      </c>
      <c r="H126" s="8">
        <v>0</v>
      </c>
      <c r="I126" s="8">
        <v>654</v>
      </c>
      <c r="J126" s="5">
        <v>54.58715596330275</v>
      </c>
      <c r="K126" s="8">
        <v>0</v>
      </c>
      <c r="L126" s="8">
        <v>0</v>
      </c>
      <c r="M126" s="8">
        <v>0</v>
      </c>
      <c r="N126" s="4" t="s">
        <v>257</v>
      </c>
      <c r="O126" s="8">
        <v>0</v>
      </c>
      <c r="P126" s="8">
        <v>0</v>
      </c>
      <c r="Q126" s="4">
        <f>SUM(P126/D126)</f>
        <v>0</v>
      </c>
    </row>
    <row r="127" spans="1:17" ht="12" customHeight="1">
      <c r="A127" s="6"/>
      <c r="B127" s="6"/>
      <c r="C127" s="6"/>
      <c r="D127" s="8"/>
      <c r="E127" s="8"/>
      <c r="F127" s="8"/>
      <c r="G127" s="8"/>
      <c r="H127" s="8"/>
      <c r="I127" s="8"/>
      <c r="J127" s="5"/>
      <c r="K127" s="8"/>
      <c r="L127" s="8"/>
      <c r="M127" s="8"/>
      <c r="N127" s="4"/>
      <c r="O127" s="8"/>
      <c r="P127" s="8"/>
      <c r="Q127" s="4"/>
    </row>
    <row r="128" spans="1:17" ht="12" customHeight="1">
      <c r="A128" s="1" t="s">
        <v>257</v>
      </c>
      <c r="B128" s="1" t="s">
        <v>257</v>
      </c>
      <c r="C128" s="1" t="s">
        <v>257</v>
      </c>
      <c r="D128" s="2" t="s">
        <v>258</v>
      </c>
      <c r="E128" s="2" t="s">
        <v>259</v>
      </c>
      <c r="F128" s="2" t="s">
        <v>260</v>
      </c>
      <c r="G128" s="2" t="s">
        <v>261</v>
      </c>
      <c r="H128" s="2" t="s">
        <v>262</v>
      </c>
      <c r="I128" s="2" t="s">
        <v>263</v>
      </c>
      <c r="J128" s="2" t="s">
        <v>256</v>
      </c>
      <c r="K128" s="2" t="s">
        <v>264</v>
      </c>
      <c r="L128" s="2" t="s">
        <v>265</v>
      </c>
      <c r="M128" s="2" t="s">
        <v>266</v>
      </c>
      <c r="N128" s="2" t="s">
        <v>267</v>
      </c>
      <c r="O128" s="2" t="s">
        <v>268</v>
      </c>
      <c r="P128" s="2" t="s">
        <v>269</v>
      </c>
      <c r="Q128" s="3" t="s">
        <v>270</v>
      </c>
    </row>
    <row r="129" spans="1:17" ht="12.75">
      <c r="A129" s="6" t="s">
        <v>214</v>
      </c>
      <c r="B129" s="6" t="s">
        <v>66</v>
      </c>
      <c r="C129" s="6" t="s">
        <v>199</v>
      </c>
      <c r="D129" s="8">
        <v>29</v>
      </c>
      <c r="E129" s="8">
        <v>110</v>
      </c>
      <c r="F129" s="8">
        <v>72</v>
      </c>
      <c r="G129" s="8">
        <v>16</v>
      </c>
      <c r="H129" s="8">
        <v>354</v>
      </c>
      <c r="I129" s="8">
        <v>7</v>
      </c>
      <c r="J129" s="5">
        <v>28.57142857142857</v>
      </c>
      <c r="K129" s="8">
        <v>85</v>
      </c>
      <c r="L129" s="8">
        <v>360</v>
      </c>
      <c r="M129" s="8">
        <v>869</v>
      </c>
      <c r="N129" s="4">
        <f>SUM(L129/M129)*100</f>
        <v>41.42692750287687</v>
      </c>
      <c r="O129" s="8">
        <v>44</v>
      </c>
      <c r="P129" s="8">
        <v>420</v>
      </c>
      <c r="Q129" s="4">
        <f>SUM(P129/D129)</f>
        <v>14.482758620689655</v>
      </c>
    </row>
    <row r="130" spans="1:17" ht="12" customHeight="1">
      <c r="A130" s="6" t="s">
        <v>202</v>
      </c>
      <c r="B130" s="6" t="s">
        <v>82</v>
      </c>
      <c r="C130" s="6" t="s">
        <v>199</v>
      </c>
      <c r="D130" s="8">
        <v>29</v>
      </c>
      <c r="E130" s="8">
        <v>109</v>
      </c>
      <c r="F130" s="8">
        <v>44</v>
      </c>
      <c r="G130" s="8">
        <v>17</v>
      </c>
      <c r="H130" s="8">
        <v>325</v>
      </c>
      <c r="I130" s="8">
        <v>589</v>
      </c>
      <c r="J130" s="5">
        <v>40.407470288624786</v>
      </c>
      <c r="K130" s="8">
        <v>58</v>
      </c>
      <c r="L130" s="8">
        <v>284</v>
      </c>
      <c r="M130" s="8">
        <v>729</v>
      </c>
      <c r="N130" s="4">
        <f>SUM(L130/M130)*100</f>
        <v>38.95747599451303</v>
      </c>
      <c r="O130" s="8">
        <v>22</v>
      </c>
      <c r="P130" s="8">
        <v>323</v>
      </c>
      <c r="Q130" s="4">
        <f>SUM(P130/D130)</f>
        <v>11.137931034482758</v>
      </c>
    </row>
    <row r="131" spans="1:17" ht="12" customHeight="1">
      <c r="A131" s="6" t="s">
        <v>200</v>
      </c>
      <c r="B131" s="6" t="s">
        <v>201</v>
      </c>
      <c r="C131" s="6" t="s">
        <v>199</v>
      </c>
      <c r="D131" s="8">
        <v>29</v>
      </c>
      <c r="E131" s="8">
        <v>96</v>
      </c>
      <c r="F131" s="8">
        <v>48</v>
      </c>
      <c r="G131" s="8">
        <v>16</v>
      </c>
      <c r="H131" s="8">
        <v>270</v>
      </c>
      <c r="I131" s="8">
        <v>393</v>
      </c>
      <c r="J131" s="5">
        <v>45.038167938931295</v>
      </c>
      <c r="K131" s="8">
        <v>55</v>
      </c>
      <c r="L131" s="8">
        <v>248</v>
      </c>
      <c r="M131" s="8">
        <v>588</v>
      </c>
      <c r="N131" s="4">
        <f>SUM(L131/M131)*100</f>
        <v>42.17687074829932</v>
      </c>
      <c r="O131" s="8">
        <v>27</v>
      </c>
      <c r="P131" s="8">
        <v>291</v>
      </c>
      <c r="Q131" s="4">
        <f>SUM(P131/D131)</f>
        <v>10.03448275862069</v>
      </c>
    </row>
    <row r="132" spans="1:17" ht="12" customHeight="1">
      <c r="A132" s="6" t="s">
        <v>103</v>
      </c>
      <c r="B132" s="6" t="s">
        <v>203</v>
      </c>
      <c r="C132" s="6" t="s">
        <v>199</v>
      </c>
      <c r="D132" s="8">
        <v>30</v>
      </c>
      <c r="E132" s="8">
        <v>121</v>
      </c>
      <c r="F132" s="8">
        <v>43</v>
      </c>
      <c r="G132" s="8">
        <v>27</v>
      </c>
      <c r="H132" s="8">
        <v>427</v>
      </c>
      <c r="I132" s="8">
        <v>28</v>
      </c>
      <c r="J132" s="5">
        <v>35.714285714285715</v>
      </c>
      <c r="K132" s="8">
        <v>21</v>
      </c>
      <c r="L132" s="8">
        <v>160</v>
      </c>
      <c r="M132" s="8">
        <v>307</v>
      </c>
      <c r="N132" s="4">
        <f>SUM(L132/M132)*100</f>
        <v>52.11726384364821</v>
      </c>
      <c r="O132" s="8">
        <v>56</v>
      </c>
      <c r="P132" s="8">
        <v>243</v>
      </c>
      <c r="Q132" s="4">
        <f>SUM(P132/D132)</f>
        <v>8.1</v>
      </c>
    </row>
    <row r="133" spans="1:17" ht="12" customHeight="1">
      <c r="A133" s="6" t="s">
        <v>215</v>
      </c>
      <c r="B133" s="6" t="s">
        <v>59</v>
      </c>
      <c r="C133" s="6" t="s">
        <v>199</v>
      </c>
      <c r="D133" s="8">
        <v>29</v>
      </c>
      <c r="E133" s="8">
        <v>117</v>
      </c>
      <c r="F133" s="8">
        <v>41</v>
      </c>
      <c r="G133" s="8">
        <v>25</v>
      </c>
      <c r="H133" s="8">
        <v>406</v>
      </c>
      <c r="I133" s="8">
        <v>18</v>
      </c>
      <c r="J133" s="5">
        <v>61.111111111111114</v>
      </c>
      <c r="K133" s="8">
        <v>13</v>
      </c>
      <c r="L133" s="8">
        <v>105</v>
      </c>
      <c r="M133" s="8">
        <v>200</v>
      </c>
      <c r="N133" s="4">
        <f>SUM(L133/M133)*100</f>
        <v>52.5</v>
      </c>
      <c r="O133" s="8">
        <v>92</v>
      </c>
      <c r="P133" s="8">
        <v>222</v>
      </c>
      <c r="Q133" s="4">
        <f>SUM(P133/D133)</f>
        <v>7.655172413793103</v>
      </c>
    </row>
    <row r="134" spans="1:17" ht="12" customHeight="1">
      <c r="A134" s="6" t="s">
        <v>120</v>
      </c>
      <c r="B134" s="6" t="s">
        <v>213</v>
      </c>
      <c r="C134" s="6" t="s">
        <v>199</v>
      </c>
      <c r="D134" s="8">
        <v>30</v>
      </c>
      <c r="E134" s="8">
        <v>93</v>
      </c>
      <c r="F134" s="8">
        <v>39</v>
      </c>
      <c r="G134" s="8">
        <v>5</v>
      </c>
      <c r="H134" s="8">
        <v>245</v>
      </c>
      <c r="I134" s="8">
        <v>524</v>
      </c>
      <c r="J134" s="5">
        <v>42.74809160305343</v>
      </c>
      <c r="K134" s="8">
        <v>31</v>
      </c>
      <c r="L134" s="8">
        <v>137</v>
      </c>
      <c r="M134" s="8">
        <v>391</v>
      </c>
      <c r="N134" s="4">
        <f>SUM(L134/M134)*100</f>
        <v>35.0383631713555</v>
      </c>
      <c r="O134" s="8">
        <v>18</v>
      </c>
      <c r="P134" s="8">
        <v>160</v>
      </c>
      <c r="Q134" s="4">
        <f>SUM(P134/D134)</f>
        <v>5.333333333333333</v>
      </c>
    </row>
    <row r="135" spans="1:17" ht="12" customHeight="1">
      <c r="A135" s="6" t="s">
        <v>205</v>
      </c>
      <c r="B135" s="6" t="s">
        <v>206</v>
      </c>
      <c r="C135" s="6" t="s">
        <v>199</v>
      </c>
      <c r="D135" s="8">
        <v>30</v>
      </c>
      <c r="E135" s="8">
        <v>121</v>
      </c>
      <c r="F135" s="8">
        <v>56</v>
      </c>
      <c r="G135" s="8">
        <v>41</v>
      </c>
      <c r="H135" s="8">
        <v>491</v>
      </c>
      <c r="I135" s="8">
        <v>10</v>
      </c>
      <c r="J135" s="5">
        <v>0</v>
      </c>
      <c r="K135" s="8">
        <v>12</v>
      </c>
      <c r="L135" s="8">
        <v>35</v>
      </c>
      <c r="M135" s="8">
        <v>87</v>
      </c>
      <c r="N135" s="4">
        <f>SUM(L135/M135)*100</f>
        <v>40.229885057471265</v>
      </c>
      <c r="O135" s="8">
        <v>38</v>
      </c>
      <c r="P135" s="8">
        <v>114</v>
      </c>
      <c r="Q135" s="4">
        <f>SUM(P135/D135)</f>
        <v>3.8</v>
      </c>
    </row>
    <row r="136" spans="1:17" ht="12" customHeight="1">
      <c r="A136" s="6" t="s">
        <v>204</v>
      </c>
      <c r="B136" s="6" t="s">
        <v>153</v>
      </c>
      <c r="C136" s="6" t="s">
        <v>199</v>
      </c>
      <c r="D136" s="8">
        <v>30</v>
      </c>
      <c r="E136" s="8">
        <v>51</v>
      </c>
      <c r="F136" s="8">
        <v>11</v>
      </c>
      <c r="G136" s="8">
        <v>2</v>
      </c>
      <c r="H136" s="8">
        <v>56</v>
      </c>
      <c r="I136" s="8">
        <v>50</v>
      </c>
      <c r="J136" s="5">
        <v>26</v>
      </c>
      <c r="K136" s="8">
        <v>9</v>
      </c>
      <c r="L136" s="8">
        <v>49</v>
      </c>
      <c r="M136" s="8">
        <v>110</v>
      </c>
      <c r="N136" s="4">
        <f>SUM(L136/M136)*100</f>
        <v>44.54545454545455</v>
      </c>
      <c r="O136" s="8">
        <v>2</v>
      </c>
      <c r="P136" s="8">
        <v>53</v>
      </c>
      <c r="Q136" s="4">
        <f>SUM(P136/D136)</f>
        <v>1.7666666666666666</v>
      </c>
    </row>
    <row r="137" spans="1:17" ht="12" customHeight="1">
      <c r="A137" s="6" t="s">
        <v>211</v>
      </c>
      <c r="B137" s="6" t="s">
        <v>212</v>
      </c>
      <c r="C137" s="6" t="s">
        <v>199</v>
      </c>
      <c r="D137" s="8">
        <v>8</v>
      </c>
      <c r="E137" s="8">
        <v>5</v>
      </c>
      <c r="F137" s="8">
        <v>2</v>
      </c>
      <c r="G137" s="8">
        <v>0</v>
      </c>
      <c r="H137" s="8">
        <v>10</v>
      </c>
      <c r="I137" s="8">
        <v>0</v>
      </c>
      <c r="J137" s="5" t="s">
        <v>257</v>
      </c>
      <c r="K137" s="8">
        <v>1</v>
      </c>
      <c r="L137" s="8">
        <v>2</v>
      </c>
      <c r="M137" s="8">
        <v>6</v>
      </c>
      <c r="N137" s="4">
        <f>SUM(L137/M137)*100</f>
        <v>33.33333333333333</v>
      </c>
      <c r="O137" s="8">
        <v>3</v>
      </c>
      <c r="P137" s="8">
        <v>5</v>
      </c>
      <c r="Q137" s="4">
        <f>SUM(P137/D137)</f>
        <v>0.625</v>
      </c>
    </row>
    <row r="138" spans="1:17" ht="12" customHeight="1">
      <c r="A138" s="6" t="s">
        <v>197</v>
      </c>
      <c r="B138" s="6" t="s">
        <v>198</v>
      </c>
      <c r="C138" s="6" t="s">
        <v>199</v>
      </c>
      <c r="D138" s="8">
        <v>30</v>
      </c>
      <c r="E138" s="8">
        <v>32</v>
      </c>
      <c r="F138" s="8">
        <v>3</v>
      </c>
      <c r="G138" s="8">
        <v>2</v>
      </c>
      <c r="H138" s="8">
        <v>37</v>
      </c>
      <c r="I138" s="8">
        <v>1</v>
      </c>
      <c r="J138" s="5">
        <v>0</v>
      </c>
      <c r="K138" s="8">
        <v>0</v>
      </c>
      <c r="L138" s="8">
        <v>0</v>
      </c>
      <c r="M138" s="8">
        <v>0</v>
      </c>
      <c r="N138" s="4" t="s">
        <v>257</v>
      </c>
      <c r="O138" s="8">
        <v>0</v>
      </c>
      <c r="P138" s="8">
        <v>2</v>
      </c>
      <c r="Q138" s="4">
        <f>SUM(P138/D138)</f>
        <v>0.06666666666666667</v>
      </c>
    </row>
    <row r="139" spans="1:17" ht="12" customHeight="1">
      <c r="A139" s="6" t="s">
        <v>207</v>
      </c>
      <c r="B139" s="6" t="s">
        <v>208</v>
      </c>
      <c r="C139" s="6" t="s">
        <v>199</v>
      </c>
      <c r="D139" s="8">
        <v>30</v>
      </c>
      <c r="E139" s="8">
        <v>58</v>
      </c>
      <c r="F139" s="8">
        <v>1</v>
      </c>
      <c r="G139" s="8">
        <v>0</v>
      </c>
      <c r="H139" s="8">
        <v>1</v>
      </c>
      <c r="I139" s="8">
        <v>256</v>
      </c>
      <c r="J139" s="5">
        <v>44.53125</v>
      </c>
      <c r="K139" s="8">
        <v>0</v>
      </c>
      <c r="L139" s="8">
        <v>0</v>
      </c>
      <c r="M139" s="8">
        <v>0</v>
      </c>
      <c r="N139" s="4" t="s">
        <v>257</v>
      </c>
      <c r="O139" s="8">
        <v>0</v>
      </c>
      <c r="P139" s="8">
        <v>0</v>
      </c>
      <c r="Q139" s="4">
        <f>SUM(P139/D139)</f>
        <v>0</v>
      </c>
    </row>
    <row r="140" spans="1:17" ht="12" customHeight="1">
      <c r="A140" s="6" t="s">
        <v>209</v>
      </c>
      <c r="B140" s="6" t="s">
        <v>210</v>
      </c>
      <c r="C140" s="6" t="s">
        <v>199</v>
      </c>
      <c r="D140" s="8">
        <v>1</v>
      </c>
      <c r="E140" s="8">
        <v>0</v>
      </c>
      <c r="F140" s="8">
        <v>0</v>
      </c>
      <c r="G140" s="8">
        <v>0</v>
      </c>
      <c r="H140" s="8">
        <v>0</v>
      </c>
      <c r="I140" s="8">
        <v>0</v>
      </c>
      <c r="J140" s="5" t="s">
        <v>257</v>
      </c>
      <c r="K140" s="8">
        <v>0</v>
      </c>
      <c r="L140" s="8">
        <v>0</v>
      </c>
      <c r="M140" s="8">
        <v>0</v>
      </c>
      <c r="N140" s="4" t="s">
        <v>257</v>
      </c>
      <c r="O140" s="8">
        <v>0</v>
      </c>
      <c r="P140" s="8">
        <v>0</v>
      </c>
      <c r="Q140" s="4">
        <f>SUM(P140/D140)</f>
        <v>0</v>
      </c>
    </row>
    <row r="141" spans="1:17" ht="12" customHeight="1">
      <c r="A141" s="6" t="s">
        <v>211</v>
      </c>
      <c r="B141" s="6" t="s">
        <v>136</v>
      </c>
      <c r="C141" s="6" t="s">
        <v>199</v>
      </c>
      <c r="D141" s="8">
        <v>30</v>
      </c>
      <c r="E141" s="8">
        <v>92</v>
      </c>
      <c r="F141" s="8">
        <v>1</v>
      </c>
      <c r="G141" s="8">
        <v>0</v>
      </c>
      <c r="H141" s="8">
        <v>1</v>
      </c>
      <c r="I141" s="8">
        <v>430</v>
      </c>
      <c r="J141" s="5">
        <v>51.627906976744185</v>
      </c>
      <c r="K141" s="8">
        <v>0</v>
      </c>
      <c r="L141" s="8">
        <v>0</v>
      </c>
      <c r="M141" s="8">
        <v>0</v>
      </c>
      <c r="N141" s="4" t="s">
        <v>257</v>
      </c>
      <c r="O141" s="8">
        <v>0</v>
      </c>
      <c r="P141" s="8">
        <v>0</v>
      </c>
      <c r="Q141" s="4">
        <f>SUM(P141/D141)</f>
        <v>0</v>
      </c>
    </row>
    <row r="142" ht="12" customHeight="1"/>
    <row r="143" spans="1:17" ht="12" customHeight="1">
      <c r="A143" s="1" t="s">
        <v>257</v>
      </c>
      <c r="B143" s="1" t="s">
        <v>257</v>
      </c>
      <c r="C143" s="1" t="s">
        <v>257</v>
      </c>
      <c r="D143" s="2" t="s">
        <v>258</v>
      </c>
      <c r="E143" s="2" t="s">
        <v>259</v>
      </c>
      <c r="F143" s="2" t="s">
        <v>260</v>
      </c>
      <c r="G143" s="2" t="s">
        <v>261</v>
      </c>
      <c r="H143" s="2" t="s">
        <v>262</v>
      </c>
      <c r="I143" s="2" t="s">
        <v>263</v>
      </c>
      <c r="J143" s="2" t="s">
        <v>256</v>
      </c>
      <c r="K143" s="2" t="s">
        <v>264</v>
      </c>
      <c r="L143" s="2" t="s">
        <v>265</v>
      </c>
      <c r="M143" s="2" t="s">
        <v>266</v>
      </c>
      <c r="N143" s="2" t="s">
        <v>267</v>
      </c>
      <c r="O143" s="2" t="s">
        <v>268</v>
      </c>
      <c r="P143" s="2" t="s">
        <v>269</v>
      </c>
      <c r="Q143" s="3" t="s">
        <v>270</v>
      </c>
    </row>
    <row r="144" spans="1:17" ht="12" customHeight="1">
      <c r="A144" s="6" t="s">
        <v>231</v>
      </c>
      <c r="B144" s="6" t="s">
        <v>232</v>
      </c>
      <c r="C144" s="6" t="s">
        <v>218</v>
      </c>
      <c r="D144" s="8">
        <v>27</v>
      </c>
      <c r="E144" s="8">
        <v>83</v>
      </c>
      <c r="F144" s="8">
        <v>65</v>
      </c>
      <c r="G144" s="8">
        <v>24</v>
      </c>
      <c r="H144" s="8">
        <v>305</v>
      </c>
      <c r="I144" s="8">
        <v>2</v>
      </c>
      <c r="J144" s="5">
        <v>50</v>
      </c>
      <c r="K144" s="8">
        <v>51</v>
      </c>
      <c r="L144" s="8">
        <v>358</v>
      </c>
      <c r="M144" s="8">
        <v>706</v>
      </c>
      <c r="N144" s="4">
        <f>SUM(L144/M144)*100</f>
        <v>50.70821529745042</v>
      </c>
      <c r="O144" s="8">
        <v>30</v>
      </c>
      <c r="P144" s="8">
        <v>412</v>
      </c>
      <c r="Q144" s="4">
        <f>SUM(P144/D144)</f>
        <v>15.25925925925926</v>
      </c>
    </row>
    <row r="145" spans="1:17" ht="12" customHeight="1">
      <c r="A145" s="6" t="s">
        <v>84</v>
      </c>
      <c r="B145" s="6" t="s">
        <v>226</v>
      </c>
      <c r="C145" s="6" t="s">
        <v>218</v>
      </c>
      <c r="D145" s="8">
        <v>30</v>
      </c>
      <c r="E145" s="8">
        <v>78</v>
      </c>
      <c r="F145" s="8">
        <v>54</v>
      </c>
      <c r="G145" s="8">
        <v>19</v>
      </c>
      <c r="H145" s="8">
        <v>301</v>
      </c>
      <c r="I145" s="8">
        <v>380</v>
      </c>
      <c r="J145" s="5">
        <v>52.89473684210526</v>
      </c>
      <c r="K145" s="8">
        <v>40</v>
      </c>
      <c r="L145" s="8">
        <v>241</v>
      </c>
      <c r="M145" s="8">
        <v>547</v>
      </c>
      <c r="N145" s="4">
        <f>SUM(L145/M145)*100</f>
        <v>44.05850091407678</v>
      </c>
      <c r="O145" s="8">
        <v>20</v>
      </c>
      <c r="P145" s="8">
        <v>279</v>
      </c>
      <c r="Q145" s="4">
        <f>SUM(P145/D145)</f>
        <v>9.3</v>
      </c>
    </row>
    <row r="146" spans="1:17" ht="12" customHeight="1">
      <c r="A146" s="6" t="s">
        <v>216</v>
      </c>
      <c r="B146" s="6" t="s">
        <v>217</v>
      </c>
      <c r="C146" s="6" t="s">
        <v>218</v>
      </c>
      <c r="D146" s="8">
        <v>27</v>
      </c>
      <c r="E146" s="8">
        <v>90</v>
      </c>
      <c r="F146" s="8">
        <v>54</v>
      </c>
      <c r="G146" s="8">
        <v>42</v>
      </c>
      <c r="H146" s="8">
        <v>329</v>
      </c>
      <c r="I146" s="8">
        <v>385</v>
      </c>
      <c r="J146" s="5">
        <v>53.5064935064935</v>
      </c>
      <c r="K146" s="8">
        <v>31</v>
      </c>
      <c r="L146" s="8">
        <v>178</v>
      </c>
      <c r="M146" s="8">
        <v>371</v>
      </c>
      <c r="N146" s="4">
        <f>SUM(L146/M146)*100</f>
        <v>47.97843665768194</v>
      </c>
      <c r="O146" s="8">
        <v>10</v>
      </c>
      <c r="P146" s="8">
        <v>230</v>
      </c>
      <c r="Q146" s="4">
        <f>SUM(P146/D146)</f>
        <v>8.518518518518519</v>
      </c>
    </row>
    <row r="147" spans="1:17" ht="12" customHeight="1">
      <c r="A147" s="6" t="s">
        <v>221</v>
      </c>
      <c r="B147" s="6" t="s">
        <v>222</v>
      </c>
      <c r="C147" s="6" t="s">
        <v>218</v>
      </c>
      <c r="D147" s="8">
        <v>29</v>
      </c>
      <c r="E147" s="8">
        <v>83</v>
      </c>
      <c r="F147" s="8">
        <v>32</v>
      </c>
      <c r="G147" s="8">
        <v>16</v>
      </c>
      <c r="H147" s="8">
        <v>323</v>
      </c>
      <c r="I147" s="8">
        <v>10</v>
      </c>
      <c r="J147" s="5">
        <v>60</v>
      </c>
      <c r="K147" s="8">
        <v>19</v>
      </c>
      <c r="L147" s="8">
        <v>185</v>
      </c>
      <c r="M147" s="8">
        <v>293</v>
      </c>
      <c r="N147" s="4">
        <f>SUM(L147/M147)*100</f>
        <v>63.13993174061433</v>
      </c>
      <c r="O147" s="8">
        <v>28</v>
      </c>
      <c r="P147" s="8">
        <v>229</v>
      </c>
      <c r="Q147" s="4">
        <f>SUM(P147/D147)</f>
        <v>7.896551724137931</v>
      </c>
    </row>
    <row r="148" spans="1:17" ht="12" customHeight="1">
      <c r="A148" s="6" t="s">
        <v>229</v>
      </c>
      <c r="B148" s="6" t="s">
        <v>230</v>
      </c>
      <c r="C148" s="6" t="s">
        <v>218</v>
      </c>
      <c r="D148" s="8">
        <v>30</v>
      </c>
      <c r="E148" s="8">
        <v>102</v>
      </c>
      <c r="F148" s="8">
        <v>24</v>
      </c>
      <c r="G148" s="8">
        <v>21</v>
      </c>
      <c r="H148" s="8">
        <v>376</v>
      </c>
      <c r="I148" s="8">
        <v>15</v>
      </c>
      <c r="J148" s="5">
        <v>40</v>
      </c>
      <c r="K148" s="8">
        <v>21</v>
      </c>
      <c r="L148" s="8">
        <v>137</v>
      </c>
      <c r="M148" s="8">
        <v>243</v>
      </c>
      <c r="N148" s="4">
        <f>SUM(L148/M148)*100</f>
        <v>56.37860082304527</v>
      </c>
      <c r="O148" s="8">
        <v>55</v>
      </c>
      <c r="P148" s="8">
        <v>213</v>
      </c>
      <c r="Q148" s="4">
        <f>SUM(P148/D148)</f>
        <v>7.1</v>
      </c>
    </row>
    <row r="149" spans="1:17" ht="12" customHeight="1">
      <c r="A149" s="6" t="s">
        <v>38</v>
      </c>
      <c r="B149" s="6" t="s">
        <v>225</v>
      </c>
      <c r="C149" s="6" t="s">
        <v>218</v>
      </c>
      <c r="D149" s="8">
        <v>27</v>
      </c>
      <c r="E149" s="8">
        <v>40</v>
      </c>
      <c r="F149" s="8">
        <v>37</v>
      </c>
      <c r="G149" s="8">
        <v>11</v>
      </c>
      <c r="H149" s="8">
        <v>121</v>
      </c>
      <c r="I149" s="8">
        <v>266</v>
      </c>
      <c r="J149" s="5">
        <v>44.73684210526316</v>
      </c>
      <c r="K149" s="8">
        <v>21</v>
      </c>
      <c r="L149" s="8">
        <v>90</v>
      </c>
      <c r="M149" s="8">
        <v>203</v>
      </c>
      <c r="N149" s="4">
        <f>SUM(L149/M149)*100</f>
        <v>44.33497536945813</v>
      </c>
      <c r="O149" s="8">
        <v>11</v>
      </c>
      <c r="P149" s="8">
        <v>112</v>
      </c>
      <c r="Q149" s="4">
        <f>SUM(P149/D149)</f>
        <v>4.148148148148148</v>
      </c>
    </row>
    <row r="150" spans="1:17" ht="12" customHeight="1">
      <c r="A150" s="6" t="s">
        <v>168</v>
      </c>
      <c r="B150" s="6" t="s">
        <v>49</v>
      </c>
      <c r="C150" s="6" t="s">
        <v>218</v>
      </c>
      <c r="D150" s="8">
        <v>29</v>
      </c>
      <c r="E150" s="8">
        <v>86</v>
      </c>
      <c r="F150" s="8">
        <v>19</v>
      </c>
      <c r="G150" s="8">
        <v>20</v>
      </c>
      <c r="H150" s="8">
        <v>342</v>
      </c>
      <c r="I150" s="8">
        <v>9</v>
      </c>
      <c r="J150" s="5">
        <v>0</v>
      </c>
      <c r="K150" s="8">
        <v>4</v>
      </c>
      <c r="L150" s="8">
        <v>59</v>
      </c>
      <c r="M150" s="8">
        <v>101</v>
      </c>
      <c r="N150" s="4">
        <f>SUM(L150/M150)*100</f>
        <v>58.415841584158414</v>
      </c>
      <c r="O150" s="8">
        <v>24</v>
      </c>
      <c r="P150" s="8">
        <v>103</v>
      </c>
      <c r="Q150" s="4">
        <f>SUM(P150/D150)</f>
        <v>3.5517241379310347</v>
      </c>
    </row>
    <row r="151" spans="1:17" ht="12" customHeight="1">
      <c r="A151" s="6" t="s">
        <v>193</v>
      </c>
      <c r="B151" s="6" t="s">
        <v>233</v>
      </c>
      <c r="C151" s="6" t="s">
        <v>218</v>
      </c>
      <c r="D151" s="8">
        <v>29</v>
      </c>
      <c r="E151" s="8">
        <v>27</v>
      </c>
      <c r="F151" s="8">
        <v>23</v>
      </c>
      <c r="G151" s="8">
        <v>4</v>
      </c>
      <c r="H151" s="8">
        <v>70</v>
      </c>
      <c r="I151" s="8">
        <v>1</v>
      </c>
      <c r="J151" s="5">
        <v>100</v>
      </c>
      <c r="K151" s="8">
        <v>21</v>
      </c>
      <c r="L151" s="8">
        <v>92</v>
      </c>
      <c r="M151" s="8">
        <v>183</v>
      </c>
      <c r="N151" s="4">
        <f>SUM(L151/M151)*100</f>
        <v>50.27322404371585</v>
      </c>
      <c r="O151" s="8">
        <v>7</v>
      </c>
      <c r="P151" s="8">
        <v>103</v>
      </c>
      <c r="Q151" s="4">
        <f>SUM(P151/D151)</f>
        <v>3.5517241379310347</v>
      </c>
    </row>
    <row r="152" spans="1:17" ht="12" customHeight="1">
      <c r="A152" s="6" t="s">
        <v>219</v>
      </c>
      <c r="B152" s="6" t="s">
        <v>220</v>
      </c>
      <c r="C152" s="6" t="s">
        <v>218</v>
      </c>
      <c r="D152" s="8">
        <v>30</v>
      </c>
      <c r="E152" s="8">
        <v>40</v>
      </c>
      <c r="F152" s="8">
        <v>27</v>
      </c>
      <c r="G152" s="8">
        <v>4</v>
      </c>
      <c r="H152" s="8">
        <v>101</v>
      </c>
      <c r="I152" s="8">
        <v>274</v>
      </c>
      <c r="J152" s="5">
        <v>43.06569343065693</v>
      </c>
      <c r="K152" s="8">
        <v>18</v>
      </c>
      <c r="L152" s="8">
        <v>78</v>
      </c>
      <c r="M152" s="8">
        <v>196</v>
      </c>
      <c r="N152" s="4">
        <f>SUM(L152/M152)*100</f>
        <v>39.795918367346935</v>
      </c>
      <c r="O152" s="8">
        <v>10</v>
      </c>
      <c r="P152" s="8">
        <v>92</v>
      </c>
      <c r="Q152" s="4">
        <f>SUM(P152/D152)</f>
        <v>3.066666666666667</v>
      </c>
    </row>
    <row r="153" spans="1:17" ht="12" customHeight="1">
      <c r="A153" s="6" t="s">
        <v>223</v>
      </c>
      <c r="B153" s="6" t="s">
        <v>49</v>
      </c>
      <c r="C153" s="6" t="s">
        <v>218</v>
      </c>
      <c r="D153" s="8">
        <v>25</v>
      </c>
      <c r="E153" s="8">
        <v>44</v>
      </c>
      <c r="F153" s="8">
        <v>19</v>
      </c>
      <c r="G153" s="8">
        <v>5</v>
      </c>
      <c r="H153" s="8">
        <v>142</v>
      </c>
      <c r="I153" s="8">
        <v>4</v>
      </c>
      <c r="J153" s="5">
        <v>75</v>
      </c>
      <c r="K153" s="8">
        <v>9</v>
      </c>
      <c r="L153" s="8">
        <v>45</v>
      </c>
      <c r="M153" s="8">
        <v>77</v>
      </c>
      <c r="N153" s="4">
        <f>SUM(L153/M153)*100</f>
        <v>58.44155844155844</v>
      </c>
      <c r="O153" s="8">
        <v>25</v>
      </c>
      <c r="P153" s="8">
        <v>75</v>
      </c>
      <c r="Q153" s="4">
        <f>SUM(P153/D153)</f>
        <v>3</v>
      </c>
    </row>
    <row r="154" spans="1:17" ht="12" customHeight="1">
      <c r="A154" s="6" t="s">
        <v>224</v>
      </c>
      <c r="B154" s="6" t="s">
        <v>6</v>
      </c>
      <c r="C154" s="6" t="s">
        <v>218</v>
      </c>
      <c r="D154" s="8">
        <v>30</v>
      </c>
      <c r="E154" s="8">
        <v>50</v>
      </c>
      <c r="F154" s="8">
        <v>36</v>
      </c>
      <c r="G154" s="8">
        <v>11</v>
      </c>
      <c r="H154" s="8">
        <v>130</v>
      </c>
      <c r="I154" s="8">
        <v>2</v>
      </c>
      <c r="J154" s="5">
        <v>0</v>
      </c>
      <c r="K154" s="8">
        <v>3</v>
      </c>
      <c r="L154" s="8">
        <v>13</v>
      </c>
      <c r="M154" s="8">
        <v>31</v>
      </c>
      <c r="N154" s="4">
        <f>SUM(L154/M154)*100</f>
        <v>41.935483870967744</v>
      </c>
      <c r="O154" s="8">
        <v>9</v>
      </c>
      <c r="P154" s="8">
        <v>33</v>
      </c>
      <c r="Q154" s="4">
        <f>SUM(P154/D154)</f>
        <v>1.1</v>
      </c>
    </row>
    <row r="155" spans="1:17" ht="12" customHeight="1">
      <c r="A155" s="6" t="s">
        <v>227</v>
      </c>
      <c r="B155" s="6" t="s">
        <v>228</v>
      </c>
      <c r="C155" s="6" t="s">
        <v>218</v>
      </c>
      <c r="D155" s="8">
        <v>26</v>
      </c>
      <c r="E155" s="8">
        <v>0</v>
      </c>
      <c r="F155" s="8">
        <v>0</v>
      </c>
      <c r="G155" s="8">
        <v>0</v>
      </c>
      <c r="H155" s="8">
        <v>0</v>
      </c>
      <c r="I155" s="8">
        <v>0</v>
      </c>
      <c r="J155" s="5" t="s">
        <v>257</v>
      </c>
      <c r="K155" s="8">
        <v>0</v>
      </c>
      <c r="L155" s="8">
        <v>0</v>
      </c>
      <c r="M155" s="8">
        <v>0</v>
      </c>
      <c r="N155" s="4" t="s">
        <v>257</v>
      </c>
      <c r="O155" s="8">
        <v>0</v>
      </c>
      <c r="P155" s="8">
        <v>0</v>
      </c>
      <c r="Q155" s="4">
        <f>SUM(P155/D155)</f>
        <v>0</v>
      </c>
    </row>
    <row r="156" spans="1:17" ht="12" customHeight="1">
      <c r="A156" s="6" t="s">
        <v>112</v>
      </c>
      <c r="B156" s="6" t="s">
        <v>62</v>
      </c>
      <c r="C156" s="6" t="s">
        <v>218</v>
      </c>
      <c r="D156" s="8">
        <v>30</v>
      </c>
      <c r="E156" s="8">
        <v>108</v>
      </c>
      <c r="F156" s="8">
        <v>0</v>
      </c>
      <c r="G156" s="8">
        <v>0</v>
      </c>
      <c r="H156" s="8">
        <v>0</v>
      </c>
      <c r="I156" s="8">
        <v>540</v>
      </c>
      <c r="J156" s="5">
        <v>54.25925925925926</v>
      </c>
      <c r="K156" s="8">
        <v>0</v>
      </c>
      <c r="L156" s="8">
        <v>0</v>
      </c>
      <c r="M156" s="8">
        <v>0</v>
      </c>
      <c r="N156" s="4" t="s">
        <v>257</v>
      </c>
      <c r="O156" s="8">
        <v>0</v>
      </c>
      <c r="P156" s="8">
        <v>0</v>
      </c>
      <c r="Q156" s="4">
        <f>SUM(P156/D156)</f>
        <v>0</v>
      </c>
    </row>
    <row r="157" spans="1:17" ht="12" customHeight="1">
      <c r="A157" s="6"/>
      <c r="B157" s="6"/>
      <c r="C157" s="6"/>
      <c r="D157" s="8"/>
      <c r="E157" s="8"/>
      <c r="F157" s="8"/>
      <c r="G157" s="8"/>
      <c r="H157" s="8"/>
      <c r="I157" s="8"/>
      <c r="J157" s="5"/>
      <c r="K157" s="8"/>
      <c r="L157" s="8"/>
      <c r="M157" s="8"/>
      <c r="N157" s="4"/>
      <c r="O157" s="8"/>
      <c r="P157" s="8"/>
      <c r="Q157" s="4"/>
    </row>
    <row r="158" spans="1:17" ht="12" customHeight="1">
      <c r="A158" s="1" t="s">
        <v>257</v>
      </c>
      <c r="B158" s="1" t="s">
        <v>257</v>
      </c>
      <c r="C158" s="1" t="s">
        <v>257</v>
      </c>
      <c r="D158" s="2" t="s">
        <v>258</v>
      </c>
      <c r="E158" s="2" t="s">
        <v>259</v>
      </c>
      <c r="F158" s="2" t="s">
        <v>260</v>
      </c>
      <c r="G158" s="2" t="s">
        <v>261</v>
      </c>
      <c r="H158" s="2" t="s">
        <v>262</v>
      </c>
      <c r="I158" s="2" t="s">
        <v>263</v>
      </c>
      <c r="J158" s="2" t="s">
        <v>256</v>
      </c>
      <c r="K158" s="2" t="s">
        <v>264</v>
      </c>
      <c r="L158" s="2" t="s">
        <v>265</v>
      </c>
      <c r="M158" s="2" t="s">
        <v>266</v>
      </c>
      <c r="N158" s="2" t="s">
        <v>267</v>
      </c>
      <c r="O158" s="2" t="s">
        <v>268</v>
      </c>
      <c r="P158" s="2" t="s">
        <v>269</v>
      </c>
      <c r="Q158" s="3" t="s">
        <v>270</v>
      </c>
    </row>
    <row r="159" spans="1:17" ht="12" customHeight="1">
      <c r="A159" s="6" t="s">
        <v>234</v>
      </c>
      <c r="B159" s="6" t="s">
        <v>235</v>
      </c>
      <c r="C159" s="6" t="s">
        <v>236</v>
      </c>
      <c r="D159" s="8">
        <v>30</v>
      </c>
      <c r="E159" s="8">
        <v>116</v>
      </c>
      <c r="F159" s="8">
        <v>82</v>
      </c>
      <c r="G159" s="8">
        <v>18</v>
      </c>
      <c r="H159" s="8">
        <v>318</v>
      </c>
      <c r="I159" s="8">
        <v>730</v>
      </c>
      <c r="J159" s="5">
        <v>44.93150684931507</v>
      </c>
      <c r="K159" s="8">
        <v>88</v>
      </c>
      <c r="L159" s="8">
        <v>350</v>
      </c>
      <c r="M159" s="8">
        <v>844</v>
      </c>
      <c r="N159" s="4">
        <f>SUM(L159/M159)*100</f>
        <v>41.46919431279621</v>
      </c>
      <c r="O159" s="8">
        <v>29</v>
      </c>
      <c r="P159" s="8">
        <v>397</v>
      </c>
      <c r="Q159" s="4">
        <f>SUM(P159/D159)</f>
        <v>13.233333333333333</v>
      </c>
    </row>
    <row r="160" spans="1:17" ht="12" customHeight="1">
      <c r="A160" s="6" t="s">
        <v>250</v>
      </c>
      <c r="B160" s="6" t="s">
        <v>251</v>
      </c>
      <c r="C160" s="6" t="s">
        <v>236</v>
      </c>
      <c r="D160" s="8">
        <v>29</v>
      </c>
      <c r="E160" s="8">
        <v>109</v>
      </c>
      <c r="F160" s="8">
        <v>89</v>
      </c>
      <c r="G160" s="8">
        <v>26</v>
      </c>
      <c r="H160" s="8">
        <v>420</v>
      </c>
      <c r="I160" s="8">
        <v>1</v>
      </c>
      <c r="J160" s="5">
        <v>0</v>
      </c>
      <c r="K160" s="8">
        <v>95</v>
      </c>
      <c r="L160" s="8">
        <v>403</v>
      </c>
      <c r="M160" s="8">
        <v>924</v>
      </c>
      <c r="N160" s="4">
        <f>SUM(L160/M160)*100</f>
        <v>43.61471861471862</v>
      </c>
      <c r="O160" s="8">
        <v>26</v>
      </c>
      <c r="P160" s="8">
        <v>455</v>
      </c>
      <c r="Q160" s="4">
        <f>SUM(P160/D160)</f>
        <v>15.689655172413794</v>
      </c>
    </row>
    <row r="161" spans="1:17" ht="12" customHeight="1">
      <c r="A161" s="6" t="s">
        <v>239</v>
      </c>
      <c r="B161" s="6" t="s">
        <v>45</v>
      </c>
      <c r="C161" s="6" t="s">
        <v>236</v>
      </c>
      <c r="D161" s="8">
        <v>28</v>
      </c>
      <c r="E161" s="8">
        <v>98</v>
      </c>
      <c r="F161" s="8">
        <v>68</v>
      </c>
      <c r="G161" s="8">
        <v>18</v>
      </c>
      <c r="H161" s="8">
        <v>329</v>
      </c>
      <c r="I161" s="8">
        <v>564</v>
      </c>
      <c r="J161" s="5">
        <v>40.248226950354606</v>
      </c>
      <c r="K161" s="8">
        <v>66</v>
      </c>
      <c r="L161" s="8">
        <v>273</v>
      </c>
      <c r="M161" s="8">
        <v>717</v>
      </c>
      <c r="N161" s="4">
        <f>SUM(L161/M161)*100</f>
        <v>38.07531380753138</v>
      </c>
      <c r="O161" s="8">
        <v>23</v>
      </c>
      <c r="P161" s="8">
        <v>314</v>
      </c>
      <c r="Q161" s="4">
        <f>SUM(P161/D161)</f>
        <v>11.214285714285714</v>
      </c>
    </row>
    <row r="162" spans="1:17" ht="12" customHeight="1">
      <c r="A162" s="6" t="s">
        <v>241</v>
      </c>
      <c r="B162" s="6" t="s">
        <v>52</v>
      </c>
      <c r="C162" s="6" t="s">
        <v>236</v>
      </c>
      <c r="D162" s="8">
        <v>28</v>
      </c>
      <c r="E162" s="8">
        <v>105</v>
      </c>
      <c r="F162" s="8">
        <v>23</v>
      </c>
      <c r="G162" s="8">
        <v>5</v>
      </c>
      <c r="H162" s="8">
        <v>298</v>
      </c>
      <c r="I162" s="8">
        <v>38</v>
      </c>
      <c r="J162" s="5">
        <v>63.1578947368421</v>
      </c>
      <c r="K162" s="8">
        <v>13</v>
      </c>
      <c r="L162" s="8">
        <v>150</v>
      </c>
      <c r="M162" s="8">
        <v>275</v>
      </c>
      <c r="N162" s="4">
        <f>SUM(L162/M162)*100</f>
        <v>54.54545454545454</v>
      </c>
      <c r="O162" s="8">
        <v>91</v>
      </c>
      <c r="P162" s="8">
        <v>246</v>
      </c>
      <c r="Q162" s="4">
        <f>SUM(P162/D162)</f>
        <v>8.785714285714286</v>
      </c>
    </row>
    <row r="163" spans="1:17" ht="12" customHeight="1">
      <c r="A163" s="6" t="s">
        <v>248</v>
      </c>
      <c r="B163" s="6" t="s">
        <v>249</v>
      </c>
      <c r="C163" s="6" t="s">
        <v>236</v>
      </c>
      <c r="D163" s="8">
        <v>30</v>
      </c>
      <c r="E163" s="8">
        <v>117</v>
      </c>
      <c r="F163" s="8">
        <v>46</v>
      </c>
      <c r="G163" s="8">
        <v>27</v>
      </c>
      <c r="H163" s="8">
        <v>440</v>
      </c>
      <c r="I163" s="8">
        <v>7</v>
      </c>
      <c r="J163" s="5">
        <v>28.57142857142857</v>
      </c>
      <c r="K163" s="8">
        <v>6</v>
      </c>
      <c r="L163" s="8">
        <v>124</v>
      </c>
      <c r="M163" s="8">
        <v>256</v>
      </c>
      <c r="N163" s="4">
        <f>SUM(L163/M163)*100</f>
        <v>48.4375</v>
      </c>
      <c r="O163" s="8">
        <v>56</v>
      </c>
      <c r="P163" s="8">
        <v>207</v>
      </c>
      <c r="Q163" s="4">
        <f>SUM(P163/D163)</f>
        <v>6.9</v>
      </c>
    </row>
    <row r="164" spans="1:17" ht="12" customHeight="1">
      <c r="A164" s="6" t="s">
        <v>254</v>
      </c>
      <c r="B164" s="6" t="s">
        <v>136</v>
      </c>
      <c r="C164" s="6" t="s">
        <v>236</v>
      </c>
      <c r="D164" s="8">
        <v>9</v>
      </c>
      <c r="E164" s="8">
        <v>24</v>
      </c>
      <c r="F164" s="8">
        <v>4</v>
      </c>
      <c r="G164" s="8">
        <v>0</v>
      </c>
      <c r="H164" s="8">
        <v>40</v>
      </c>
      <c r="I164" s="8">
        <v>0</v>
      </c>
      <c r="J164" s="5" t="s">
        <v>257</v>
      </c>
      <c r="K164" s="8">
        <v>7</v>
      </c>
      <c r="L164" s="8">
        <v>39</v>
      </c>
      <c r="M164" s="8">
        <v>93</v>
      </c>
      <c r="N164" s="4">
        <f>SUM(L164/M164)*100</f>
        <v>41.935483870967744</v>
      </c>
      <c r="O164" s="8">
        <v>2</v>
      </c>
      <c r="P164" s="8">
        <v>41</v>
      </c>
      <c r="Q164" s="4">
        <f>SUM(P164/D164)</f>
        <v>4.555555555555555</v>
      </c>
    </row>
    <row r="165" spans="1:17" ht="12" customHeight="1">
      <c r="A165" s="6" t="s">
        <v>240</v>
      </c>
      <c r="B165" s="6" t="s">
        <v>74</v>
      </c>
      <c r="C165" s="6" t="s">
        <v>236</v>
      </c>
      <c r="D165" s="8">
        <v>2</v>
      </c>
      <c r="E165" s="8">
        <v>4</v>
      </c>
      <c r="F165" s="8">
        <v>1</v>
      </c>
      <c r="G165" s="8">
        <v>2</v>
      </c>
      <c r="H165" s="8">
        <v>19</v>
      </c>
      <c r="I165" s="8">
        <v>21</v>
      </c>
      <c r="J165" s="5">
        <v>61.904761904761905</v>
      </c>
      <c r="K165" s="8">
        <v>0</v>
      </c>
      <c r="L165" s="8">
        <v>5</v>
      </c>
      <c r="M165" s="8">
        <v>16</v>
      </c>
      <c r="N165" s="4">
        <f>SUM(L165/M165)*100</f>
        <v>31.25</v>
      </c>
      <c r="O165" s="8">
        <v>1</v>
      </c>
      <c r="P165" s="8">
        <v>8</v>
      </c>
      <c r="Q165" s="4">
        <f>SUM(P165/D165)</f>
        <v>4</v>
      </c>
    </row>
    <row r="166" spans="1:17" ht="12" customHeight="1">
      <c r="A166" s="6" t="s">
        <v>242</v>
      </c>
      <c r="B166" s="6" t="s">
        <v>243</v>
      </c>
      <c r="C166" s="6" t="s">
        <v>236</v>
      </c>
      <c r="D166" s="8">
        <v>14</v>
      </c>
      <c r="E166" s="8">
        <v>26</v>
      </c>
      <c r="F166" s="8">
        <v>2</v>
      </c>
      <c r="G166" s="8">
        <v>1</v>
      </c>
      <c r="H166" s="8">
        <v>68</v>
      </c>
      <c r="I166" s="8">
        <v>187</v>
      </c>
      <c r="J166" s="5">
        <v>43.85026737967914</v>
      </c>
      <c r="K166" s="8">
        <v>4</v>
      </c>
      <c r="L166" s="8">
        <v>38</v>
      </c>
      <c r="M166" s="8">
        <v>114</v>
      </c>
      <c r="N166" s="4">
        <f>SUM(L166/M166)*100</f>
        <v>33.33333333333333</v>
      </c>
      <c r="O166" s="8">
        <v>1</v>
      </c>
      <c r="P166" s="8">
        <v>40</v>
      </c>
      <c r="Q166" s="4">
        <f>SUM(P166/D166)</f>
        <v>2.857142857142857</v>
      </c>
    </row>
    <row r="167" spans="1:17" ht="12" customHeight="1">
      <c r="A167" s="6" t="s">
        <v>239</v>
      </c>
      <c r="B167" s="6" t="s">
        <v>136</v>
      </c>
      <c r="C167" s="6" t="s">
        <v>236</v>
      </c>
      <c r="D167" s="8">
        <v>29</v>
      </c>
      <c r="E167" s="8">
        <v>63</v>
      </c>
      <c r="F167" s="8">
        <v>32</v>
      </c>
      <c r="G167" s="8">
        <v>7</v>
      </c>
      <c r="H167" s="8">
        <v>127</v>
      </c>
      <c r="I167" s="8">
        <v>139</v>
      </c>
      <c r="J167" s="5">
        <v>28.776978417266186</v>
      </c>
      <c r="K167" s="8">
        <v>15</v>
      </c>
      <c r="L167" s="8">
        <v>49</v>
      </c>
      <c r="M167" s="8">
        <v>146</v>
      </c>
      <c r="N167" s="4">
        <f>SUM(L167/M167)*100</f>
        <v>33.56164383561644</v>
      </c>
      <c r="O167" s="8">
        <v>8</v>
      </c>
      <c r="P167" s="8">
        <v>64</v>
      </c>
      <c r="Q167" s="4">
        <f>SUM(P167/D167)</f>
        <v>2.206896551724138</v>
      </c>
    </row>
    <row r="168" spans="1:17" ht="12" customHeight="1">
      <c r="A168" s="6" t="s">
        <v>94</v>
      </c>
      <c r="B168" s="6" t="s">
        <v>255</v>
      </c>
      <c r="C168" s="6" t="s">
        <v>236</v>
      </c>
      <c r="D168" s="8">
        <v>29</v>
      </c>
      <c r="E168" s="8">
        <v>109</v>
      </c>
      <c r="F168" s="8">
        <v>30</v>
      </c>
      <c r="G168" s="8">
        <v>7</v>
      </c>
      <c r="H168" s="8">
        <v>327</v>
      </c>
      <c r="I168" s="8">
        <v>5</v>
      </c>
      <c r="J168" s="5">
        <v>20</v>
      </c>
      <c r="K168" s="8">
        <v>2</v>
      </c>
      <c r="L168" s="8">
        <v>5</v>
      </c>
      <c r="M168" s="8">
        <v>19</v>
      </c>
      <c r="N168" s="4">
        <f>SUM(L168/M168)*100</f>
        <v>26.31578947368421</v>
      </c>
      <c r="O168" s="8">
        <v>21</v>
      </c>
      <c r="P168" s="8">
        <v>33</v>
      </c>
      <c r="Q168" s="4">
        <f>SUM(P168/D168)</f>
        <v>1.1379310344827587</v>
      </c>
    </row>
    <row r="169" spans="1:17" ht="12" customHeight="1">
      <c r="A169" s="6" t="s">
        <v>252</v>
      </c>
      <c r="B169" s="6" t="s">
        <v>253</v>
      </c>
      <c r="C169" s="6" t="s">
        <v>236</v>
      </c>
      <c r="D169" s="8">
        <v>30</v>
      </c>
      <c r="E169" s="8">
        <v>36</v>
      </c>
      <c r="F169" s="8">
        <v>5</v>
      </c>
      <c r="G169" s="8">
        <v>1</v>
      </c>
      <c r="H169" s="8">
        <v>86</v>
      </c>
      <c r="I169" s="8">
        <v>2</v>
      </c>
      <c r="J169" s="5">
        <v>0</v>
      </c>
      <c r="K169" s="8">
        <v>1</v>
      </c>
      <c r="L169" s="8">
        <v>0</v>
      </c>
      <c r="M169" s="8">
        <v>5</v>
      </c>
      <c r="N169" s="4">
        <f>SUM(L169/M169)*100</f>
        <v>0</v>
      </c>
      <c r="O169" s="8">
        <v>5</v>
      </c>
      <c r="P169" s="8">
        <v>6</v>
      </c>
      <c r="Q169" s="4">
        <f>SUM(P169/D169)</f>
        <v>0.2</v>
      </c>
    </row>
    <row r="170" spans="1:17" ht="12" customHeight="1">
      <c r="A170" s="6" t="s">
        <v>244</v>
      </c>
      <c r="B170" s="6" t="s">
        <v>121</v>
      </c>
      <c r="C170" s="6" t="s">
        <v>236</v>
      </c>
      <c r="D170" s="8">
        <v>29</v>
      </c>
      <c r="E170" s="8">
        <v>42</v>
      </c>
      <c r="F170" s="8">
        <v>5</v>
      </c>
      <c r="G170" s="8">
        <v>0</v>
      </c>
      <c r="H170" s="8">
        <v>56</v>
      </c>
      <c r="I170" s="8">
        <v>3</v>
      </c>
      <c r="J170" s="5">
        <v>0</v>
      </c>
      <c r="K170" s="8">
        <v>1</v>
      </c>
      <c r="L170" s="8">
        <v>4</v>
      </c>
      <c r="M170" s="8">
        <v>8</v>
      </c>
      <c r="N170" s="4">
        <f>SUM(L170/M170)*100</f>
        <v>50</v>
      </c>
      <c r="O170" s="8">
        <v>1</v>
      </c>
      <c r="P170" s="8">
        <v>5</v>
      </c>
      <c r="Q170" s="4">
        <f>SUM(P170/D170)</f>
        <v>0.1724137931034483</v>
      </c>
    </row>
    <row r="171" spans="1:17" ht="12" customHeight="1">
      <c r="A171" s="6" t="s">
        <v>237</v>
      </c>
      <c r="B171" s="6" t="s">
        <v>238</v>
      </c>
      <c r="C171" s="6" t="s">
        <v>236</v>
      </c>
      <c r="D171" s="8">
        <v>3</v>
      </c>
      <c r="E171" s="8">
        <v>6</v>
      </c>
      <c r="F171" s="8">
        <v>0</v>
      </c>
      <c r="G171" s="8">
        <v>0</v>
      </c>
      <c r="H171" s="8">
        <v>0</v>
      </c>
      <c r="I171" s="8">
        <v>33</v>
      </c>
      <c r="J171" s="5">
        <v>57.57575757575758</v>
      </c>
      <c r="K171" s="8">
        <v>0</v>
      </c>
      <c r="L171" s="8">
        <v>0</v>
      </c>
      <c r="M171" s="8">
        <v>0</v>
      </c>
      <c r="N171" s="4" t="s">
        <v>257</v>
      </c>
      <c r="O171" s="8">
        <v>0</v>
      </c>
      <c r="P171" s="8">
        <v>0</v>
      </c>
      <c r="Q171" s="4">
        <f>SUM(P171/D171)</f>
        <v>0</v>
      </c>
    </row>
    <row r="172" spans="1:17" ht="12" customHeight="1">
      <c r="A172" s="6" t="s">
        <v>245</v>
      </c>
      <c r="B172" s="6" t="s">
        <v>10</v>
      </c>
      <c r="C172" s="6" t="s">
        <v>236</v>
      </c>
      <c r="D172" s="8">
        <v>6</v>
      </c>
      <c r="E172" s="8">
        <v>0</v>
      </c>
      <c r="F172" s="8">
        <v>0</v>
      </c>
      <c r="G172" s="8">
        <v>0</v>
      </c>
      <c r="H172" s="8">
        <v>0</v>
      </c>
      <c r="I172" s="8">
        <v>0</v>
      </c>
      <c r="J172" s="5" t="s">
        <v>257</v>
      </c>
      <c r="K172" s="8">
        <v>0</v>
      </c>
      <c r="L172" s="8">
        <v>0</v>
      </c>
      <c r="M172" s="8">
        <v>0</v>
      </c>
      <c r="N172" s="4" t="s">
        <v>257</v>
      </c>
      <c r="O172" s="8">
        <v>0</v>
      </c>
      <c r="P172" s="8">
        <v>0</v>
      </c>
      <c r="Q172" s="4">
        <f>SUM(P172/D172)</f>
        <v>0</v>
      </c>
    </row>
    <row r="173" spans="1:17" ht="12" customHeight="1">
      <c r="A173" s="6" t="s">
        <v>246</v>
      </c>
      <c r="B173" s="6" t="s">
        <v>247</v>
      </c>
      <c r="C173" s="6" t="s">
        <v>236</v>
      </c>
      <c r="D173" s="8">
        <v>29</v>
      </c>
      <c r="E173" s="8">
        <v>113</v>
      </c>
      <c r="F173" s="8">
        <v>0</v>
      </c>
      <c r="G173" s="8">
        <v>0</v>
      </c>
      <c r="H173" s="8">
        <v>0</v>
      </c>
      <c r="I173" s="8">
        <v>615</v>
      </c>
      <c r="J173" s="5">
        <v>57.073170731707314</v>
      </c>
      <c r="K173" s="8">
        <v>0</v>
      </c>
      <c r="L173" s="8">
        <v>0</v>
      </c>
      <c r="M173" s="8">
        <v>1</v>
      </c>
      <c r="N173" s="4">
        <f>SUM(L173/M173)*100</f>
        <v>0</v>
      </c>
      <c r="O173" s="8">
        <v>0</v>
      </c>
      <c r="P173" s="8">
        <v>0</v>
      </c>
      <c r="Q173" s="4">
        <f>SUM(P173/D173)</f>
        <v>0</v>
      </c>
    </row>
  </sheetData>
  <sheetProtection/>
  <printOptions/>
  <pageMargins left="0" right="0" top="0" bottom="0" header="0" footer="0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dcterms:created xsi:type="dcterms:W3CDTF">2023-03-12T09:53:11Z</dcterms:created>
  <dcterms:modified xsi:type="dcterms:W3CDTF">2023-03-12T10:12:27Z</dcterms:modified>
  <cp:category/>
  <cp:version/>
  <cp:contentType/>
  <cp:contentStatus/>
</cp:coreProperties>
</file>